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0.สถิติประชาชาติ สาขา09\2561\"/>
    </mc:Choice>
  </mc:AlternateContent>
  <xr:revisionPtr revIDLastSave="0" documentId="13_ncr:1_{9A385658-043B-44CF-91A0-1283057D19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0.1" sheetId="4" r:id="rId1"/>
  </sheets>
  <definedNames>
    <definedName name="_xlnm.Print_Area" localSheetId="0">'T-10.1'!$A$1:$N$130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1" i="4" l="1"/>
  <c r="F111" i="4"/>
  <c r="G51" i="4"/>
  <c r="F44" i="4"/>
  <c r="G25" i="4"/>
  <c r="F25" i="4"/>
  <c r="G11" i="4"/>
  <c r="F11" i="4"/>
  <c r="G10" i="4" l="1"/>
</calcChain>
</file>

<file path=xl/sharedStrings.xml><?xml version="1.0" encoding="utf-8"?>
<sst xmlns="http://schemas.openxmlformats.org/spreadsheetml/2006/main" count="276" uniqueCount="206">
  <si>
    <t>ตาราง</t>
  </si>
  <si>
    <t>สมุทรปราการ</t>
  </si>
  <si>
    <t>กรุงเทพมหานคร</t>
  </si>
  <si>
    <t>ชลบุรี</t>
  </si>
  <si>
    <t>ปทุมธานี</t>
  </si>
  <si>
    <t>สมุทรสาคร</t>
  </si>
  <si>
    <t>ระยอง</t>
  </si>
  <si>
    <t>สระบุรี</t>
  </si>
  <si>
    <t>นนทบุรี</t>
  </si>
  <si>
    <t>ฉะเชิงเทรา</t>
  </si>
  <si>
    <t>นครปฐม</t>
  </si>
  <si>
    <t>กาญจนบุรี</t>
  </si>
  <si>
    <t>ประจวบคีรีขันธ์</t>
  </si>
  <si>
    <t>ตราด</t>
  </si>
  <si>
    <t>ราชบุรี</t>
  </si>
  <si>
    <t>เพชรบุรี</t>
  </si>
  <si>
    <t>พระนครศรีอยุธยา</t>
  </si>
  <si>
    <t>นครนายก</t>
  </si>
  <si>
    <t>จันทบุรี</t>
  </si>
  <si>
    <t>ชัยนาท</t>
  </si>
  <si>
    <t>อ่างทอง</t>
  </si>
  <si>
    <t>สิงห์บุรี</t>
  </si>
  <si>
    <t>ลพบุรี</t>
  </si>
  <si>
    <t>สุพรรณบุรี</t>
  </si>
  <si>
    <t>สมุทรสงคราม</t>
  </si>
  <si>
    <t>ปราจีนบุรี</t>
  </si>
  <si>
    <t>สระแก้ว</t>
  </si>
  <si>
    <t>(Million Baht)</t>
  </si>
  <si>
    <t>ภาคเหนือ</t>
  </si>
  <si>
    <t>เชียงใหม่</t>
  </si>
  <si>
    <t>ลำปาง</t>
  </si>
  <si>
    <t>กำแพงเพชร</t>
  </si>
  <si>
    <t>นครสวรรค์</t>
  </si>
  <si>
    <t>อุทัยธานี</t>
  </si>
  <si>
    <t>อุตรดิตถ์</t>
  </si>
  <si>
    <t>ตาก</t>
  </si>
  <si>
    <t>พิษณุโลก</t>
  </si>
  <si>
    <t>ลำพูน</t>
  </si>
  <si>
    <t>สุโขทัย</t>
  </si>
  <si>
    <t>เชียงราย</t>
  </si>
  <si>
    <t>พิจิตร</t>
  </si>
  <si>
    <t>แม่ฮ่องสอน</t>
  </si>
  <si>
    <t>เพชรบูรณ์</t>
  </si>
  <si>
    <t>แพร่</t>
  </si>
  <si>
    <t>พะเยา</t>
  </si>
  <si>
    <t>น่าน</t>
  </si>
  <si>
    <t>ภาคตะวันออกเฉียงเหนือ</t>
  </si>
  <si>
    <t>เลย</t>
  </si>
  <si>
    <t>ขอนแก่น</t>
  </si>
  <si>
    <t>นครราชสีมา</t>
  </si>
  <si>
    <t>ชัยภูมิ</t>
  </si>
  <si>
    <t>หนองคาย</t>
  </si>
  <si>
    <t>อุดรธานี</t>
  </si>
  <si>
    <t>สกลนคร</t>
  </si>
  <si>
    <t>มุกดาหาร</t>
  </si>
  <si>
    <t>มหาสารคาม</t>
  </si>
  <si>
    <t>นครพนม</t>
  </si>
  <si>
    <t>กาฬสินธุ์</t>
  </si>
  <si>
    <t>บุรีรัมย์</t>
  </si>
  <si>
    <t>อุบลราชธานี</t>
  </si>
  <si>
    <t>ร้อยเอ็ด</t>
  </si>
  <si>
    <t>ยโสธร</t>
  </si>
  <si>
    <t>สุรินทร์</t>
  </si>
  <si>
    <t>ศรีสะเกษ</t>
  </si>
  <si>
    <t>อำนาจเจริญ</t>
  </si>
  <si>
    <t>หนองบัวลำภู</t>
  </si>
  <si>
    <t>ภาคใต้</t>
  </si>
  <si>
    <t>ภูเก็ต</t>
  </si>
  <si>
    <t>ระนอง</t>
  </si>
  <si>
    <t>พังงา</t>
  </si>
  <si>
    <t>สุราษฏร์ธานี</t>
  </si>
  <si>
    <t>สงขลา</t>
  </si>
  <si>
    <t>กระบี่</t>
  </si>
  <si>
    <t>ชุมพร</t>
  </si>
  <si>
    <t>ยะลา</t>
  </si>
  <si>
    <t>สตูล</t>
  </si>
  <si>
    <t>ตรัง</t>
  </si>
  <si>
    <t>นครศรีธรรมราช</t>
  </si>
  <si>
    <t>ปัตตานี</t>
  </si>
  <si>
    <t>นราธิวาส</t>
  </si>
  <si>
    <t>ประชากร</t>
  </si>
  <si>
    <t>Population</t>
  </si>
  <si>
    <t>Northeastern  Region</t>
  </si>
  <si>
    <t>Northern  Region</t>
  </si>
  <si>
    <t>Southern Region</t>
  </si>
  <si>
    <t>(1,000 คน)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</si>
  <si>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</si>
  <si>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</si>
  <si>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</si>
  <si>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</si>
  <si>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ภาคตะวันออก</t>
  </si>
  <si>
    <t>Eastern Region</t>
  </si>
  <si>
    <t>ภาคตะวันตก</t>
  </si>
  <si>
    <t>Western Region</t>
  </si>
  <si>
    <t>พัทลุง</t>
  </si>
  <si>
    <t xml:space="preserve"> </t>
  </si>
  <si>
    <t>Bangkok</t>
  </si>
  <si>
    <t>Samut Prakan</t>
  </si>
  <si>
    <t>Nonthaburi</t>
  </si>
  <si>
    <t>Pathum Thani</t>
  </si>
  <si>
    <t>Nakhon Pathom</t>
  </si>
  <si>
    <t>Samut Sakhon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</si>
  <si>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</si>
  <si>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</si>
  <si>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</si>
  <si>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</si>
  <si>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</si>
  <si>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</si>
  <si>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</si>
  <si>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</si>
  <si>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</si>
  <si>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</si>
  <si>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</si>
  <si>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</si>
  <si>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</si>
  <si>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</si>
  <si>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Kanchanaburi</t>
  </si>
  <si>
    <t>Ratchaburi</t>
  </si>
  <si>
    <t>Suphan Buri</t>
  </si>
  <si>
    <t>Samut Songkhram</t>
  </si>
  <si>
    <t>Phetchaburi</t>
  </si>
  <si>
    <t>Prachuap Khiri Khan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</si>
  <si>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</si>
  <si>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</si>
  <si>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</si>
  <si>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</si>
  <si>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</si>
  <si>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</si>
  <si>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</si>
  <si>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</si>
  <si>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</si>
  <si>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</si>
  <si>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</si>
  <si>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</si>
  <si>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</si>
  <si>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</si>
  <si>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</si>
  <si>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</si>
  <si>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</si>
  <si>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</si>
  <si>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</si>
  <si>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</si>
  <si>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</si>
  <si>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</si>
  <si>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</si>
  <si>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</si>
  <si>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</si>
  <si>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</si>
  <si>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</si>
  <si>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</si>
  <si>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</si>
  <si>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</si>
  <si>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</si>
  <si>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</si>
  <si>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</si>
  <si>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</si>
  <si>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</si>
  <si>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</si>
  <si>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Nakhon Si Thammarat</t>
  </si>
  <si>
    <t>Krabi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</si>
  <si>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</si>
  <si>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</si>
  <si>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</si>
  <si>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</si>
  <si>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</si>
  <si>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</si>
  <si>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</si>
  <si>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</si>
  <si>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</si>
  <si>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</si>
  <si>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</si>
  <si>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ภาคกลาง</t>
  </si>
  <si>
    <t>Central Region</t>
  </si>
  <si>
    <t>Phang-nga</t>
  </si>
  <si>
    <t>ภาค/จังหวัด</t>
  </si>
  <si>
    <t>Region/province</t>
  </si>
  <si>
    <t>GPP per capita (Baht)</t>
  </si>
  <si>
    <t>สำนักงานคณะกรรมการพัฒนาการเศรษฐกิจและสังคมแห่งชาติ</t>
  </si>
  <si>
    <t>Note:</t>
  </si>
  <si>
    <t>Source:</t>
  </si>
  <si>
    <t>GPP per capita rankings</t>
  </si>
  <si>
    <t>Table</t>
  </si>
  <si>
    <t>(ล้านบาท)</t>
  </si>
  <si>
    <t>Office of the National Economic and Social Development Board</t>
  </si>
  <si>
    <t>ต่อคน (บาท)</t>
  </si>
  <si>
    <t>ผลิตภัณฑ์มวลรวมจังหวัด</t>
  </si>
  <si>
    <t>ผลิตภัณฑ์มวลรวมภาค และจังหวัด</t>
  </si>
  <si>
    <t>การเรียงลำดับผลิตภัณฑ์มวลรวมจังหวัดต่อคน</t>
  </si>
  <si>
    <t>Gross Regional Product and</t>
  </si>
  <si>
    <t>Gross Provincial Product</t>
  </si>
  <si>
    <t>Data is preliminary.</t>
  </si>
  <si>
    <t xml:space="preserve">     </t>
  </si>
  <si>
    <t>ข้อมูลเบื้องต้น</t>
  </si>
  <si>
    <t>ภาค</t>
  </si>
  <si>
    <t>ประเทศ</t>
  </si>
  <si>
    <t>Region</t>
  </si>
  <si>
    <t>Country</t>
  </si>
  <si>
    <t>(1,000 person)</t>
  </si>
  <si>
    <t xml:space="preserve">  หมายเหตุ:</t>
  </si>
  <si>
    <t xml:space="preserve">        ที่มา:</t>
  </si>
  <si>
    <t>บึงกาฬ</t>
  </si>
  <si>
    <t>Bueng Kan</t>
  </si>
  <si>
    <t>ผลิตภัณฑ์มวลรวมภาค และจังหวัด ณ ราคาประจำปี พ.ศ.2560</t>
  </si>
  <si>
    <t>Gross Regional Product and Gross Provincial Product at Current Market Prices: 2017</t>
  </si>
  <si>
    <t>ผลิตภัณฑ์มวลรวมภาค และจังหวัด ณ ราคาประจำปี พ.ศ.2560 (ต่อ)</t>
  </si>
  <si>
    <t>Gross Regional Product and Gross Provincial Product at Current Market Prices: 2017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</si>
</sst>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187" fontId="9" fillId="0" borderId="0" applyFont="0" applyFill="0" applyBorder="0" applyAlignment="0" applyProtection="0"/>
  </cellStyleXfs>
  <cellXfs count="68">
    <xf numFmtId="0" fontId="0" fillId="0" borderId="0" xfId="0"/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8" xfId="0" applyFont="1" applyBorder="1"/>
    <xf numFmtId="0" fontId="6" fillId="0" borderId="6" xfId="0" applyFont="1" applyBorder="1"/>
    <xf numFmtId="0" fontId="4" fillId="0" borderId="0" xfId="0" applyFont="1" applyBorder="1"/>
    <xf numFmtId="0" fontId="7" fillId="0" borderId="0" xfId="0" applyFont="1" applyAlignment="1">
      <alignment horizontal="right"/>
    </xf>
    <xf numFmtId="188" fontId="3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189" fontId="7" fillId="0" borderId="3" xfId="2" applyNumberFormat="1" applyFont="1" applyBorder="1"/>
    <xf numFmtId="189" fontId="7" fillId="0" borderId="7" xfId="2" applyNumberFormat="1" applyFont="1" applyBorder="1"/>
    <xf numFmtId="189" fontId="7" fillId="0" borderId="2" xfId="2" applyNumberFormat="1" applyFont="1" applyBorder="1"/>
    <xf numFmtId="189" fontId="8" fillId="0" borderId="7" xfId="2" applyNumberFormat="1" applyFont="1" applyBorder="1"/>
    <xf numFmtId="189" fontId="8" fillId="0" borderId="3" xfId="2" applyNumberFormat="1" applyFont="1" applyBorder="1"/>
    <xf numFmtId="189" fontId="8" fillId="0" borderId="2" xfId="2" applyNumberFormat="1" applyFont="1" applyBorder="1"/>
    <xf numFmtId="189" fontId="5" fillId="0" borderId="3" xfId="2" applyNumberFormat="1" applyFont="1" applyBorder="1" applyAlignment="1">
      <alignment horizontal="center"/>
    </xf>
    <xf numFmtId="189" fontId="5" fillId="0" borderId="7" xfId="2" applyNumberFormat="1" applyFont="1" applyBorder="1" applyAlignment="1">
      <alignment horizontal="center"/>
    </xf>
    <xf numFmtId="189" fontId="5" fillId="0" borderId="2" xfId="2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89" fontId="7" fillId="0" borderId="0" xfId="2" applyNumberFormat="1" applyFont="1" applyBorder="1"/>
  </cellXfs>
  <cellStyles count="3">
    <cellStyle name="เซลล์ที่มีการเชื่อมโยง" xfId="1" xr:uid="{00000000-0005-0000-0000-000001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0" tint="-0.14999847407452621"/>
    <pageSetUpPr fitToPage="1"/>
  </sheetPr>
  <dimension ref="A1:N130"/>
  <sheetViews>
    <sheetView showGridLines="0" tabSelected="1" view="pageLayout" zoomScale="85" zoomScaleNormal="100" zoomScaleSheetLayoutView="100" zoomScalePageLayoutView="85" workbookViewId="0">
      <selection activeCell="F108" sqref="F108"/>
    </sheetView>
  </sheetViews>
  <sheetFormatPr defaultColWidth="9.125" defaultRowHeight="21" x14ac:dyDescent="0.6"/>
  <cols>
    <col min="1" max="1" width="1.75" style="7" customWidth="1"/>
    <col min="2" max="2" width="5.875" style="7" customWidth="1"/>
    <col min="3" max="3" width="4.75" style="7" customWidth="1"/>
    <col min="4" max="4" width="4.25" style="7" customWidth="1"/>
    <col min="5" max="5" width="7.75" style="7" customWidth="1"/>
    <col min="6" max="6" width="24.375" style="7" customWidth="1"/>
    <col min="7" max="7" width="15" style="7" customWidth="1"/>
    <col min="8" max="8" width="17.375" style="7" customWidth="1"/>
    <col min="9" max="10" width="18.125" style="7" customWidth="1"/>
    <col min="11" max="11" width="1.75" style="7" customWidth="1"/>
    <col min="12" max="12" width="1.875" style="7" customWidth="1"/>
    <col min="13" max="13" width="22" style="7" customWidth="1"/>
    <col min="14" max="14" width="2.25" style="7" customWidth="1"/>
    <col min="15" max="16384" width="9.125" style="34"/>
  </cols>
  <sheetData>
    <row r="1" spans="1:14" s="6" customFormat="1" x14ac:dyDescent="0.6">
      <c r="A1" s="4"/>
      <c r="B1" s="4" t="s">
        <v>0</v>
      </c>
      <c r="C1" s="36">
        <v>10.1</v>
      </c>
      <c r="D1" s="4" t="s">
        <v>202</v>
      </c>
      <c r="F1" s="4"/>
      <c r="G1" s="4"/>
      <c r="H1" s="4"/>
      <c r="I1" s="4"/>
      <c r="J1" s="4"/>
      <c r="K1" s="4"/>
      <c r="L1" s="4"/>
      <c r="M1" s="7"/>
      <c r="N1" s="7"/>
    </row>
    <row r="2" spans="1:14" s="9" customFormat="1" x14ac:dyDescent="0.6">
      <c r="A2" s="8"/>
      <c r="B2" s="4" t="s">
        <v>181</v>
      </c>
      <c r="C2" s="36">
        <v>10.1</v>
      </c>
      <c r="D2" s="4" t="s">
        <v>203</v>
      </c>
      <c r="F2" s="8"/>
      <c r="G2" s="8"/>
      <c r="H2" s="8"/>
      <c r="L2" s="8"/>
      <c r="M2" s="10"/>
      <c r="N2" s="10"/>
    </row>
    <row r="3" spans="1:14" s="9" customFormat="1" ht="6" customHeight="1" x14ac:dyDescent="0.6">
      <c r="A3" s="8"/>
      <c r="B3" s="8"/>
      <c r="C3" s="8"/>
      <c r="D3" s="5"/>
      <c r="E3" s="8"/>
      <c r="F3" s="8"/>
      <c r="G3" s="8"/>
      <c r="H3" s="8"/>
      <c r="L3" s="8"/>
      <c r="M3" s="10"/>
      <c r="N3" s="10"/>
    </row>
    <row r="4" spans="1:14" s="15" customFormat="1" ht="3" customHeight="1" x14ac:dyDescent="0.55000000000000004">
      <c r="A4" s="53" t="s">
        <v>174</v>
      </c>
      <c r="B4" s="53"/>
      <c r="C4" s="53"/>
      <c r="D4" s="53"/>
      <c r="E4" s="54"/>
      <c r="F4" s="11"/>
      <c r="G4" s="12"/>
      <c r="H4" s="12"/>
      <c r="I4" s="61"/>
      <c r="J4" s="62"/>
      <c r="K4" s="13"/>
      <c r="L4" s="53" t="s">
        <v>175</v>
      </c>
      <c r="M4" s="53"/>
      <c r="N4" s="14"/>
    </row>
    <row r="5" spans="1:14" s="15" customFormat="1" ht="18.600000000000001" x14ac:dyDescent="0.55000000000000004">
      <c r="A5" s="55"/>
      <c r="B5" s="55"/>
      <c r="C5" s="55"/>
      <c r="D5" s="55"/>
      <c r="E5" s="56"/>
      <c r="F5" s="2" t="s">
        <v>186</v>
      </c>
      <c r="G5" s="2"/>
      <c r="H5" s="2"/>
      <c r="I5" s="63"/>
      <c r="J5" s="64"/>
      <c r="K5" s="16"/>
      <c r="L5" s="55"/>
      <c r="M5" s="55"/>
      <c r="N5" s="14"/>
    </row>
    <row r="6" spans="1:14" s="15" customFormat="1" ht="18.600000000000001" x14ac:dyDescent="0.55000000000000004">
      <c r="A6" s="55"/>
      <c r="B6" s="55"/>
      <c r="C6" s="55"/>
      <c r="D6" s="55"/>
      <c r="E6" s="56"/>
      <c r="F6" s="2" t="s">
        <v>182</v>
      </c>
      <c r="G6" s="37" t="s">
        <v>80</v>
      </c>
      <c r="H6" s="2"/>
      <c r="I6" s="63" t="s">
        <v>187</v>
      </c>
      <c r="J6" s="64"/>
      <c r="K6" s="16"/>
      <c r="L6" s="55"/>
      <c r="M6" s="55"/>
      <c r="N6" s="14"/>
    </row>
    <row r="7" spans="1:14" s="15" customFormat="1" ht="18.600000000000001" x14ac:dyDescent="0.55000000000000004">
      <c r="A7" s="55"/>
      <c r="B7" s="55"/>
      <c r="C7" s="55"/>
      <c r="D7" s="55"/>
      <c r="E7" s="56"/>
      <c r="F7" s="2" t="s">
        <v>188</v>
      </c>
      <c r="G7" s="37" t="s">
        <v>85</v>
      </c>
      <c r="H7" s="37" t="s">
        <v>185</v>
      </c>
      <c r="I7" s="65" t="s">
        <v>180</v>
      </c>
      <c r="J7" s="66"/>
      <c r="L7" s="55"/>
      <c r="M7" s="55"/>
      <c r="N7" s="14"/>
    </row>
    <row r="8" spans="1:14" s="15" customFormat="1" ht="18.600000000000001" x14ac:dyDescent="0.55000000000000004">
      <c r="A8" s="55"/>
      <c r="B8" s="55"/>
      <c r="C8" s="55"/>
      <c r="D8" s="55"/>
      <c r="E8" s="56"/>
      <c r="F8" s="2" t="s">
        <v>189</v>
      </c>
      <c r="G8" s="37" t="s">
        <v>81</v>
      </c>
      <c r="H8" s="37" t="s">
        <v>184</v>
      </c>
      <c r="I8" s="37" t="s">
        <v>193</v>
      </c>
      <c r="J8" s="17" t="s">
        <v>194</v>
      </c>
      <c r="K8" s="16"/>
      <c r="L8" s="55"/>
      <c r="M8" s="55"/>
      <c r="N8" s="14"/>
    </row>
    <row r="9" spans="1:14" s="15" customFormat="1" ht="18.600000000000001" x14ac:dyDescent="0.55000000000000004">
      <c r="A9" s="57"/>
      <c r="B9" s="57"/>
      <c r="C9" s="57"/>
      <c r="D9" s="57"/>
      <c r="E9" s="58"/>
      <c r="F9" s="38" t="s">
        <v>27</v>
      </c>
      <c r="G9" s="38" t="s">
        <v>197</v>
      </c>
      <c r="H9" s="18" t="s">
        <v>176</v>
      </c>
      <c r="I9" s="38" t="s">
        <v>195</v>
      </c>
      <c r="J9" s="18" t="s">
        <v>196</v>
      </c>
      <c r="K9" s="19"/>
      <c r="L9" s="57"/>
      <c r="M9" s="57"/>
      <c r="N9" s="14"/>
    </row>
    <row r="10" spans="1:14" s="21" customFormat="1" ht="24" customHeight="1" x14ac:dyDescent="0.6">
      <c r="A10" s="59" t="s">
        <v>86</v>
      </c>
      <c r="B10" s="59"/>
      <c r="C10" s="59"/>
      <c r="D10" s="59"/>
      <c r="E10" s="60"/>
      <c r="F10" s="48">
        <v>15451959</v>
      </c>
      <c r="G10" s="48">
        <f>SUM(G11,G18,G25,G44,G51,G78,G111)</f>
        <v>67654</v>
      </c>
      <c r="H10" s="48">
        <v>228398</v>
      </c>
      <c r="I10" s="49"/>
      <c r="J10" s="50"/>
      <c r="K10" s="20"/>
      <c r="L10" s="59" t="s">
        <v>87</v>
      </c>
      <c r="M10" s="59"/>
      <c r="N10" s="10"/>
    </row>
    <row r="11" spans="1:14" s="26" customFormat="1" ht="21" customHeight="1" x14ac:dyDescent="0.55000000000000004">
      <c r="A11" s="22" t="s">
        <v>88</v>
      </c>
      <c r="B11" s="22"/>
      <c r="C11" s="23"/>
      <c r="D11" s="23"/>
      <c r="E11" s="24"/>
      <c r="F11" s="46">
        <f>SUM(F12:F17)</f>
        <v>7167114</v>
      </c>
      <c r="G11" s="46">
        <f t="shared" ref="G11" si="0">SUM(G12:G17)</f>
        <v>15931</v>
      </c>
      <c r="H11" s="46">
        <v>449881</v>
      </c>
      <c r="I11" s="45"/>
      <c r="J11" s="47"/>
      <c r="L11" s="22" t="s">
        <v>89</v>
      </c>
      <c r="M11" s="23"/>
      <c r="N11" s="27"/>
    </row>
    <row r="12" spans="1:14" s="26" customFormat="1" ht="16.5" customHeight="1" x14ac:dyDescent="0.55000000000000004">
      <c r="B12" s="15" t="s">
        <v>2</v>
      </c>
      <c r="C12" s="15"/>
      <c r="D12" s="23"/>
      <c r="E12" s="23"/>
      <c r="F12" s="42">
        <v>5022016</v>
      </c>
      <c r="G12" s="42">
        <v>8751</v>
      </c>
      <c r="H12" s="42">
        <v>573907</v>
      </c>
      <c r="I12" s="43">
        <v>1</v>
      </c>
      <c r="J12" s="44">
        <v>3</v>
      </c>
      <c r="L12" s="15" t="s">
        <v>95</v>
      </c>
      <c r="M12" s="28" t="s">
        <v>96</v>
      </c>
      <c r="N12" s="27"/>
    </row>
    <row r="13" spans="1:14" s="15" customFormat="1" ht="16.5" customHeight="1" x14ac:dyDescent="0.55000000000000004">
      <c r="B13" s="15" t="s">
        <v>1</v>
      </c>
      <c r="F13" s="42">
        <v>717053</v>
      </c>
      <c r="G13" s="42">
        <v>2089</v>
      </c>
      <c r="H13" s="42">
        <v>343215</v>
      </c>
      <c r="I13" s="43">
        <v>3</v>
      </c>
      <c r="J13" s="44">
        <v>9</v>
      </c>
      <c r="M13" s="15" t="s">
        <v>97</v>
      </c>
      <c r="N13" s="14"/>
    </row>
    <row r="14" spans="1:14" s="15" customFormat="1" ht="16.5" customHeight="1" x14ac:dyDescent="0.55000000000000004">
      <c r="B14" s="15" t="s">
        <v>8</v>
      </c>
      <c r="F14" s="42">
        <v>316625</v>
      </c>
      <c r="G14" s="42">
        <v>1549</v>
      </c>
      <c r="H14" s="42">
        <v>204404</v>
      </c>
      <c r="I14" s="43">
        <v>6</v>
      </c>
      <c r="J14" s="44">
        <v>17</v>
      </c>
      <c r="M14" s="15" t="s">
        <v>98</v>
      </c>
      <c r="N14" s="14"/>
    </row>
    <row r="15" spans="1:14" s="15" customFormat="1" ht="16.5" customHeight="1" x14ac:dyDescent="0.55000000000000004">
      <c r="B15" s="15" t="s">
        <v>4</v>
      </c>
      <c r="F15" s="42">
        <v>380688</v>
      </c>
      <c r="G15" s="42">
        <v>1495</v>
      </c>
      <c r="H15" s="42">
        <v>254627</v>
      </c>
      <c r="I15" s="43">
        <v>5</v>
      </c>
      <c r="J15" s="44">
        <v>13</v>
      </c>
      <c r="M15" s="14" t="s">
        <v>99</v>
      </c>
      <c r="N15" s="14"/>
    </row>
    <row r="16" spans="1:14" s="15" customFormat="1" ht="16.5" customHeight="1" x14ac:dyDescent="0.55000000000000004">
      <c r="B16" s="15" t="s">
        <v>10</v>
      </c>
      <c r="F16" s="42">
        <v>332628</v>
      </c>
      <c r="G16" s="42">
        <v>1079</v>
      </c>
      <c r="H16" s="42">
        <v>308167</v>
      </c>
      <c r="I16" s="43">
        <v>4</v>
      </c>
      <c r="J16" s="44">
        <v>11</v>
      </c>
      <c r="M16" s="14" t="s">
        <v>100</v>
      </c>
      <c r="N16" s="14"/>
    </row>
    <row r="17" spans="1:14" s="15" customFormat="1" ht="16.5" customHeight="1" x14ac:dyDescent="0.55000000000000004">
      <c r="B17" s="15" t="s">
        <v>5</v>
      </c>
      <c r="F17" s="42">
        <v>398104</v>
      </c>
      <c r="G17" s="42">
        <v>968</v>
      </c>
      <c r="H17" s="42">
        <v>411326</v>
      </c>
      <c r="I17" s="43">
        <v>2</v>
      </c>
      <c r="J17" s="44">
        <v>7</v>
      </c>
      <c r="M17" s="14" t="s">
        <v>101</v>
      </c>
      <c r="N17" s="14"/>
    </row>
    <row r="18" spans="1:14" s="15" customFormat="1" ht="21" customHeight="1" x14ac:dyDescent="0.55000000000000004">
      <c r="A18" s="26" t="s">
        <v>171</v>
      </c>
      <c r="B18" s="26"/>
      <c r="E18" s="29"/>
      <c r="F18" s="46">
        <v>838307</v>
      </c>
      <c r="G18" s="46">
        <v>3138</v>
      </c>
      <c r="H18" s="46">
        <v>267162</v>
      </c>
      <c r="I18" s="45"/>
      <c r="J18" s="47"/>
      <c r="L18" s="27" t="s">
        <v>172</v>
      </c>
      <c r="N18" s="14"/>
    </row>
    <row r="19" spans="1:14" s="15" customFormat="1" ht="16.5" customHeight="1" x14ac:dyDescent="0.55000000000000004">
      <c r="B19" s="15" t="s">
        <v>16</v>
      </c>
      <c r="F19" s="42">
        <v>403603</v>
      </c>
      <c r="G19" s="42">
        <v>866</v>
      </c>
      <c r="H19" s="42">
        <v>465972</v>
      </c>
      <c r="I19" s="43">
        <v>1</v>
      </c>
      <c r="J19" s="44">
        <v>5</v>
      </c>
      <c r="M19" s="14" t="s">
        <v>102</v>
      </c>
      <c r="N19" s="14"/>
    </row>
    <row r="20" spans="1:14" s="15" customFormat="1" ht="16.5" customHeight="1" x14ac:dyDescent="0.55000000000000004">
      <c r="B20" s="15" t="s">
        <v>20</v>
      </c>
      <c r="F20" s="42">
        <v>27791</v>
      </c>
      <c r="G20" s="42">
        <v>259</v>
      </c>
      <c r="H20" s="42">
        <v>107129</v>
      </c>
      <c r="I20" s="43">
        <v>5</v>
      </c>
      <c r="J20" s="44">
        <v>36</v>
      </c>
      <c r="M20" s="14" t="s">
        <v>103</v>
      </c>
    </row>
    <row r="21" spans="1:14" s="15" customFormat="1" ht="16.5" customHeight="1" x14ac:dyDescent="0.55000000000000004">
      <c r="B21" s="15" t="s">
        <v>22</v>
      </c>
      <c r="F21" s="42">
        <v>111921</v>
      </c>
      <c r="G21" s="42">
        <v>777</v>
      </c>
      <c r="H21" s="42">
        <v>144041</v>
      </c>
      <c r="I21" s="43">
        <v>3</v>
      </c>
      <c r="J21" s="44">
        <v>24</v>
      </c>
      <c r="M21" s="14" t="s">
        <v>104</v>
      </c>
    </row>
    <row r="22" spans="1:14" s="15" customFormat="1" ht="16.5" customHeight="1" x14ac:dyDescent="0.55000000000000004">
      <c r="B22" s="15" t="s">
        <v>21</v>
      </c>
      <c r="F22" s="42">
        <v>26505</v>
      </c>
      <c r="G22" s="42">
        <v>205</v>
      </c>
      <c r="H22" s="42">
        <v>129095</v>
      </c>
      <c r="I22" s="43">
        <v>4</v>
      </c>
      <c r="J22" s="44">
        <v>29</v>
      </c>
      <c r="M22" s="14" t="s">
        <v>105</v>
      </c>
    </row>
    <row r="23" spans="1:14" s="15" customFormat="1" ht="16.5" customHeight="1" x14ac:dyDescent="0.55000000000000004">
      <c r="B23" s="15" t="s">
        <v>19</v>
      </c>
      <c r="F23" s="42">
        <v>31850</v>
      </c>
      <c r="G23" s="42">
        <v>314</v>
      </c>
      <c r="H23" s="42">
        <v>101282</v>
      </c>
      <c r="I23" s="43">
        <v>6</v>
      </c>
      <c r="J23" s="44">
        <v>39</v>
      </c>
      <c r="M23" s="14" t="s">
        <v>106</v>
      </c>
      <c r="N23" s="14"/>
    </row>
    <row r="24" spans="1:14" s="15" customFormat="1" ht="16.5" customHeight="1" x14ac:dyDescent="0.55000000000000004">
      <c r="B24" s="15" t="s">
        <v>7</v>
      </c>
      <c r="F24" s="42">
        <v>236636</v>
      </c>
      <c r="G24" s="42">
        <v>715</v>
      </c>
      <c r="H24" s="42">
        <v>330750</v>
      </c>
      <c r="I24" s="43">
        <v>2</v>
      </c>
      <c r="J24" s="44">
        <v>10</v>
      </c>
      <c r="M24" s="14" t="s">
        <v>107</v>
      </c>
      <c r="N24" s="14"/>
    </row>
    <row r="25" spans="1:14" s="15" customFormat="1" ht="21" customHeight="1" x14ac:dyDescent="0.55000000000000004">
      <c r="A25" s="26" t="s">
        <v>90</v>
      </c>
      <c r="B25" s="26"/>
      <c r="C25" s="26"/>
      <c r="E25" s="29"/>
      <c r="F25" s="46">
        <f>SUM(F26:F30,F41:F43)</f>
        <v>2857300</v>
      </c>
      <c r="G25" s="46">
        <f>SUM(G26:G30,G41:G43)</f>
        <v>5707</v>
      </c>
      <c r="H25" s="46">
        <v>500676</v>
      </c>
      <c r="I25" s="43"/>
      <c r="J25" s="44"/>
      <c r="L25" s="27" t="s">
        <v>91</v>
      </c>
      <c r="M25" s="14"/>
      <c r="N25" s="14"/>
    </row>
    <row r="26" spans="1:14" s="15" customFormat="1" ht="16.5" customHeight="1" x14ac:dyDescent="0.55000000000000004">
      <c r="B26" s="15" t="s">
        <v>3</v>
      </c>
      <c r="E26" s="29"/>
      <c r="F26" s="42">
        <v>976460</v>
      </c>
      <c r="G26" s="42">
        <v>1679</v>
      </c>
      <c r="H26" s="42">
        <v>581475</v>
      </c>
      <c r="I26" s="43">
        <v>2</v>
      </c>
      <c r="J26" s="44">
        <v>2</v>
      </c>
      <c r="M26" s="14" t="s">
        <v>108</v>
      </c>
      <c r="N26" s="14"/>
    </row>
    <row r="27" spans="1:14" s="15" customFormat="1" ht="16.5" customHeight="1" x14ac:dyDescent="0.55000000000000004">
      <c r="B27" s="15" t="s">
        <v>6</v>
      </c>
      <c r="E27" s="29"/>
      <c r="F27" s="42">
        <v>984980</v>
      </c>
      <c r="G27" s="42">
        <v>899</v>
      </c>
      <c r="H27" s="42">
        <v>1095667</v>
      </c>
      <c r="I27" s="43">
        <v>1</v>
      </c>
      <c r="J27" s="44">
        <v>1</v>
      </c>
      <c r="M27" s="14" t="s">
        <v>109</v>
      </c>
      <c r="N27" s="14"/>
    </row>
    <row r="28" spans="1:14" s="15" customFormat="1" ht="16.5" customHeight="1" x14ac:dyDescent="0.55000000000000004">
      <c r="B28" s="15" t="s">
        <v>18</v>
      </c>
      <c r="E28" s="29"/>
      <c r="F28" s="42">
        <v>138443</v>
      </c>
      <c r="G28" s="42">
        <v>544</v>
      </c>
      <c r="H28" s="42">
        <v>254582</v>
      </c>
      <c r="I28" s="43">
        <v>5</v>
      </c>
      <c r="J28" s="44">
        <v>14</v>
      </c>
      <c r="M28" s="14" t="s">
        <v>110</v>
      </c>
      <c r="N28" s="14"/>
    </row>
    <row r="29" spans="1:14" s="15" customFormat="1" ht="16.5" customHeight="1" x14ac:dyDescent="0.55000000000000004">
      <c r="B29" s="15" t="s">
        <v>13</v>
      </c>
      <c r="E29" s="29"/>
      <c r="F29" s="42">
        <v>46965</v>
      </c>
      <c r="G29" s="42">
        <v>274</v>
      </c>
      <c r="H29" s="42">
        <v>171189</v>
      </c>
      <c r="I29" s="43">
        <v>6</v>
      </c>
      <c r="J29" s="44">
        <v>21</v>
      </c>
      <c r="M29" s="14" t="s">
        <v>111</v>
      </c>
      <c r="N29" s="14"/>
    </row>
    <row r="30" spans="1:14" s="15" customFormat="1" ht="17.25" customHeight="1" x14ac:dyDescent="0.55000000000000004">
      <c r="B30" s="15" t="s">
        <v>9</v>
      </c>
      <c r="E30" s="29"/>
      <c r="F30" s="42">
        <v>341116</v>
      </c>
      <c r="G30" s="42">
        <v>798</v>
      </c>
      <c r="H30" s="42">
        <v>427409</v>
      </c>
      <c r="I30" s="43">
        <v>4</v>
      </c>
      <c r="J30" s="44">
        <v>6</v>
      </c>
      <c r="M30" s="14" t="s">
        <v>112</v>
      </c>
      <c r="N30" s="14"/>
    </row>
    <row r="31" spans="1:14" s="6" customFormat="1" x14ac:dyDescent="0.6">
      <c r="A31" s="4"/>
      <c r="B31" s="4" t="s">
        <v>0</v>
      </c>
      <c r="C31" s="36">
        <v>10.1</v>
      </c>
      <c r="D31" s="4" t="s">
        <v>204</v>
      </c>
      <c r="F31" s="4"/>
      <c r="G31" s="4"/>
      <c r="H31" s="4"/>
      <c r="I31" s="4"/>
      <c r="J31" s="4"/>
      <c r="K31" s="4"/>
      <c r="L31" s="4"/>
      <c r="M31" s="7"/>
      <c r="N31" s="7"/>
    </row>
    <row r="32" spans="1:14" s="9" customFormat="1" x14ac:dyDescent="0.6">
      <c r="A32" s="8"/>
      <c r="B32" s="4" t="s">
        <v>181</v>
      </c>
      <c r="C32" s="36">
        <v>10.1</v>
      </c>
      <c r="D32" s="4" t="s">
        <v>205</v>
      </c>
      <c r="F32" s="8"/>
      <c r="G32" s="8"/>
      <c r="H32" s="8"/>
      <c r="L32" s="8"/>
      <c r="M32" s="10"/>
      <c r="N32" s="10"/>
    </row>
    <row r="33" spans="1:14" s="9" customFormat="1" ht="6" customHeight="1" x14ac:dyDescent="0.6">
      <c r="A33" s="8"/>
      <c r="B33" s="8"/>
      <c r="C33" s="8"/>
      <c r="D33" s="5"/>
      <c r="E33" s="8"/>
      <c r="F33" s="8"/>
      <c r="G33" s="8"/>
      <c r="H33" s="8"/>
      <c r="L33" s="8"/>
      <c r="M33" s="10"/>
      <c r="N33" s="10"/>
    </row>
    <row r="34" spans="1:14" s="15" customFormat="1" ht="2.25" customHeight="1" x14ac:dyDescent="0.55000000000000004">
      <c r="A34" s="53" t="s">
        <v>174</v>
      </c>
      <c r="B34" s="53"/>
      <c r="C34" s="53"/>
      <c r="D34" s="53"/>
      <c r="E34" s="54"/>
      <c r="F34" s="11"/>
      <c r="G34" s="12"/>
      <c r="H34" s="12"/>
      <c r="I34" s="61"/>
      <c r="J34" s="62"/>
      <c r="K34" s="13"/>
      <c r="L34" s="53" t="s">
        <v>175</v>
      </c>
      <c r="M34" s="53"/>
      <c r="N34" s="14"/>
    </row>
    <row r="35" spans="1:14" s="15" customFormat="1" ht="18.600000000000001" x14ac:dyDescent="0.55000000000000004">
      <c r="A35" s="55"/>
      <c r="B35" s="55"/>
      <c r="C35" s="55"/>
      <c r="D35" s="55"/>
      <c r="E35" s="56"/>
      <c r="F35" s="39" t="s">
        <v>186</v>
      </c>
      <c r="G35" s="39"/>
      <c r="H35" s="39"/>
      <c r="I35" s="63"/>
      <c r="J35" s="64"/>
      <c r="K35" s="16"/>
      <c r="L35" s="55"/>
      <c r="M35" s="55"/>
      <c r="N35" s="14"/>
    </row>
    <row r="36" spans="1:14" s="15" customFormat="1" ht="18.600000000000001" x14ac:dyDescent="0.55000000000000004">
      <c r="A36" s="55"/>
      <c r="B36" s="55"/>
      <c r="C36" s="55"/>
      <c r="D36" s="55"/>
      <c r="E36" s="56"/>
      <c r="F36" s="39" t="s">
        <v>182</v>
      </c>
      <c r="G36" s="39" t="s">
        <v>80</v>
      </c>
      <c r="H36" s="39"/>
      <c r="I36" s="63" t="s">
        <v>187</v>
      </c>
      <c r="J36" s="64"/>
      <c r="K36" s="16"/>
      <c r="L36" s="55"/>
      <c r="M36" s="55"/>
      <c r="N36" s="14"/>
    </row>
    <row r="37" spans="1:14" s="15" customFormat="1" ht="18.600000000000001" x14ac:dyDescent="0.55000000000000004">
      <c r="A37" s="55"/>
      <c r="B37" s="55"/>
      <c r="C37" s="55"/>
      <c r="D37" s="55"/>
      <c r="E37" s="56"/>
      <c r="F37" s="39" t="s">
        <v>188</v>
      </c>
      <c r="G37" s="39" t="s">
        <v>85</v>
      </c>
      <c r="H37" s="39" t="s">
        <v>185</v>
      </c>
      <c r="I37" s="65" t="s">
        <v>180</v>
      </c>
      <c r="J37" s="66"/>
      <c r="L37" s="55"/>
      <c r="M37" s="55"/>
      <c r="N37" s="14"/>
    </row>
    <row r="38" spans="1:14" s="15" customFormat="1" ht="18.600000000000001" x14ac:dyDescent="0.55000000000000004">
      <c r="A38" s="55"/>
      <c r="B38" s="55"/>
      <c r="C38" s="55"/>
      <c r="D38" s="55"/>
      <c r="E38" s="56"/>
      <c r="F38" s="39" t="s">
        <v>189</v>
      </c>
      <c r="G38" s="39" t="s">
        <v>81</v>
      </c>
      <c r="H38" s="39" t="s">
        <v>184</v>
      </c>
      <c r="I38" s="39" t="s">
        <v>193</v>
      </c>
      <c r="J38" s="17" t="s">
        <v>194</v>
      </c>
      <c r="K38" s="16"/>
      <c r="L38" s="55"/>
      <c r="M38" s="55"/>
      <c r="N38" s="14"/>
    </row>
    <row r="39" spans="1:14" s="15" customFormat="1" ht="18.600000000000001" x14ac:dyDescent="0.55000000000000004">
      <c r="A39" s="57"/>
      <c r="B39" s="57"/>
      <c r="C39" s="57"/>
      <c r="D39" s="57"/>
      <c r="E39" s="58"/>
      <c r="F39" s="40" t="s">
        <v>27</v>
      </c>
      <c r="G39" s="40" t="s">
        <v>197</v>
      </c>
      <c r="H39" s="18" t="s">
        <v>176</v>
      </c>
      <c r="I39" s="40" t="s">
        <v>195</v>
      </c>
      <c r="J39" s="18" t="s">
        <v>196</v>
      </c>
      <c r="K39" s="19"/>
      <c r="L39" s="57"/>
      <c r="M39" s="57"/>
      <c r="N39" s="14"/>
    </row>
    <row r="40" spans="1:14" s="15" customFormat="1" ht="3" customHeight="1" x14ac:dyDescent="0.55000000000000004">
      <c r="A40" s="3"/>
      <c r="B40" s="3"/>
      <c r="C40" s="3"/>
      <c r="D40" s="3"/>
      <c r="E40" s="1"/>
      <c r="F40" s="2"/>
      <c r="G40" s="2"/>
      <c r="H40" s="2"/>
      <c r="I40" s="2"/>
      <c r="J40" s="17"/>
      <c r="K40" s="2"/>
      <c r="L40" s="3"/>
      <c r="M40" s="3"/>
      <c r="N40" s="14"/>
    </row>
    <row r="41" spans="1:14" s="15" customFormat="1" ht="17.25" customHeight="1" x14ac:dyDescent="0.55000000000000004">
      <c r="B41" s="15" t="s">
        <v>25</v>
      </c>
      <c r="E41" s="29"/>
      <c r="F41" s="42">
        <v>297250</v>
      </c>
      <c r="G41" s="42">
        <v>611</v>
      </c>
      <c r="H41" s="42">
        <v>486601</v>
      </c>
      <c r="I41" s="43">
        <v>3</v>
      </c>
      <c r="J41" s="44">
        <v>4</v>
      </c>
      <c r="M41" s="14" t="s">
        <v>113</v>
      </c>
      <c r="N41" s="14"/>
    </row>
    <row r="42" spans="1:14" s="15" customFormat="1" ht="17.25" customHeight="1" x14ac:dyDescent="0.55000000000000004">
      <c r="B42" s="15" t="s">
        <v>17</v>
      </c>
      <c r="E42" s="29"/>
      <c r="F42" s="42">
        <v>26836</v>
      </c>
      <c r="G42" s="42">
        <v>278</v>
      </c>
      <c r="H42" s="42">
        <v>96589</v>
      </c>
      <c r="I42" s="43">
        <v>7</v>
      </c>
      <c r="J42" s="44">
        <v>45</v>
      </c>
      <c r="M42" s="14" t="s">
        <v>114</v>
      </c>
      <c r="N42" s="14"/>
    </row>
    <row r="43" spans="1:14" s="15" customFormat="1" ht="17.25" customHeight="1" x14ac:dyDescent="0.55000000000000004">
      <c r="B43" s="15" t="s">
        <v>26</v>
      </c>
      <c r="E43" s="29"/>
      <c r="F43" s="42">
        <v>45250</v>
      </c>
      <c r="G43" s="42">
        <v>624</v>
      </c>
      <c r="H43" s="42">
        <v>72555</v>
      </c>
      <c r="I43" s="43">
        <v>8</v>
      </c>
      <c r="J43" s="44">
        <v>60</v>
      </c>
      <c r="M43" s="14" t="s">
        <v>115</v>
      </c>
      <c r="N43" s="14"/>
    </row>
    <row r="44" spans="1:14" s="15" customFormat="1" ht="21" customHeight="1" x14ac:dyDescent="0.55000000000000004">
      <c r="A44" s="26" t="s">
        <v>92</v>
      </c>
      <c r="E44" s="29"/>
      <c r="F44" s="46">
        <f>SUM(F45:F50)</f>
        <v>539111</v>
      </c>
      <c r="G44" s="46">
        <v>3598</v>
      </c>
      <c r="H44" s="46">
        <v>149827</v>
      </c>
      <c r="I44" s="43"/>
      <c r="J44" s="44"/>
      <c r="L44" s="26" t="s">
        <v>93</v>
      </c>
      <c r="N44" s="14"/>
    </row>
    <row r="45" spans="1:14" s="15" customFormat="1" ht="17.25" customHeight="1" x14ac:dyDescent="0.55000000000000004">
      <c r="B45" s="15" t="s">
        <v>14</v>
      </c>
      <c r="E45" s="29"/>
      <c r="F45" s="42">
        <v>172591</v>
      </c>
      <c r="G45" s="42">
        <v>804</v>
      </c>
      <c r="H45" s="42">
        <v>214742</v>
      </c>
      <c r="I45" s="43">
        <v>1</v>
      </c>
      <c r="J45" s="44">
        <v>16</v>
      </c>
      <c r="M45" s="14" t="s">
        <v>117</v>
      </c>
      <c r="N45" s="14"/>
    </row>
    <row r="46" spans="1:14" s="15" customFormat="1" ht="17.25" customHeight="1" x14ac:dyDescent="0.55000000000000004">
      <c r="B46" s="15" t="s">
        <v>11</v>
      </c>
      <c r="E46" s="29"/>
      <c r="F46" s="42">
        <v>97294</v>
      </c>
      <c r="G46" s="42">
        <v>800</v>
      </c>
      <c r="H46" s="42">
        <v>121570</v>
      </c>
      <c r="I46" s="43">
        <v>4</v>
      </c>
      <c r="J46" s="44">
        <v>30</v>
      </c>
      <c r="M46" s="14" t="s">
        <v>116</v>
      </c>
      <c r="N46" s="14"/>
    </row>
    <row r="47" spans="1:14" s="15" customFormat="1" ht="17.25" customHeight="1" x14ac:dyDescent="0.55000000000000004">
      <c r="B47" s="15" t="s">
        <v>23</v>
      </c>
      <c r="E47" s="29"/>
      <c r="F47" s="42">
        <v>86744</v>
      </c>
      <c r="G47" s="42">
        <v>862</v>
      </c>
      <c r="H47" s="42">
        <v>100595</v>
      </c>
      <c r="I47" s="43">
        <v>6</v>
      </c>
      <c r="J47" s="44">
        <v>40</v>
      </c>
      <c r="M47" s="14" t="s">
        <v>118</v>
      </c>
      <c r="N47" s="14"/>
    </row>
    <row r="48" spans="1:14" s="15" customFormat="1" ht="17.25" customHeight="1" x14ac:dyDescent="0.55000000000000004">
      <c r="B48" s="15" t="s">
        <v>24</v>
      </c>
      <c r="E48" s="29"/>
      <c r="F48" s="42">
        <v>21881</v>
      </c>
      <c r="G48" s="42">
        <v>190</v>
      </c>
      <c r="H48" s="42">
        <v>114990</v>
      </c>
      <c r="I48" s="43">
        <v>5</v>
      </c>
      <c r="J48" s="44">
        <v>33</v>
      </c>
      <c r="M48" s="15" t="s">
        <v>119</v>
      </c>
      <c r="N48" s="14"/>
    </row>
    <row r="49" spans="1:14" s="15" customFormat="1" ht="17.25" customHeight="1" x14ac:dyDescent="0.55000000000000004">
      <c r="B49" s="15" t="s">
        <v>15</v>
      </c>
      <c r="E49" s="29"/>
      <c r="F49" s="42">
        <v>68489</v>
      </c>
      <c r="G49" s="42">
        <v>477</v>
      </c>
      <c r="H49" s="42">
        <v>143460</v>
      </c>
      <c r="I49" s="43">
        <v>3</v>
      </c>
      <c r="J49" s="44">
        <v>25</v>
      </c>
      <c r="M49" s="15" t="s">
        <v>120</v>
      </c>
      <c r="N49" s="14"/>
    </row>
    <row r="50" spans="1:14" s="15" customFormat="1" ht="17.25" customHeight="1" x14ac:dyDescent="0.55000000000000004">
      <c r="B50" s="15" t="s">
        <v>12</v>
      </c>
      <c r="C50" s="23"/>
      <c r="D50" s="23"/>
      <c r="E50" s="24"/>
      <c r="F50" s="42">
        <v>92112</v>
      </c>
      <c r="G50" s="42">
        <v>464</v>
      </c>
      <c r="H50" s="42">
        <v>198434</v>
      </c>
      <c r="I50" s="43">
        <v>2</v>
      </c>
      <c r="J50" s="44">
        <v>19</v>
      </c>
      <c r="M50" s="15" t="s">
        <v>121</v>
      </c>
      <c r="N50" s="14"/>
    </row>
    <row r="51" spans="1:14" s="15" customFormat="1" ht="21" customHeight="1" x14ac:dyDescent="0.55000000000000004">
      <c r="A51" s="22" t="s">
        <v>28</v>
      </c>
      <c r="E51" s="29"/>
      <c r="F51" s="46">
        <v>1182872</v>
      </c>
      <c r="G51" s="46">
        <f>SUM(G52:G77)</f>
        <v>11400</v>
      </c>
      <c r="H51" s="46">
        <v>103760</v>
      </c>
      <c r="I51" s="43"/>
      <c r="J51" s="44"/>
      <c r="L51" s="22" t="s">
        <v>83</v>
      </c>
      <c r="N51" s="14"/>
    </row>
    <row r="52" spans="1:14" s="15" customFormat="1" ht="17.25" customHeight="1" x14ac:dyDescent="0.55000000000000004">
      <c r="B52" s="15" t="s">
        <v>29</v>
      </c>
      <c r="E52" s="29"/>
      <c r="F52" s="42">
        <v>231726</v>
      </c>
      <c r="G52" s="42">
        <v>1704</v>
      </c>
      <c r="H52" s="42">
        <v>135991</v>
      </c>
      <c r="I52" s="43">
        <v>3</v>
      </c>
      <c r="J52" s="44">
        <v>27</v>
      </c>
      <c r="M52" s="15" t="s">
        <v>122</v>
      </c>
      <c r="N52" s="14"/>
    </row>
    <row r="53" spans="1:14" s="15" customFormat="1" ht="17.25" customHeight="1" x14ac:dyDescent="0.55000000000000004">
      <c r="B53" s="15" t="s">
        <v>37</v>
      </c>
      <c r="E53" s="29"/>
      <c r="F53" s="42">
        <v>77851</v>
      </c>
      <c r="G53" s="42">
        <v>406</v>
      </c>
      <c r="H53" s="42">
        <v>191568</v>
      </c>
      <c r="I53" s="43">
        <v>1</v>
      </c>
      <c r="J53" s="44">
        <v>20</v>
      </c>
      <c r="M53" s="15" t="s">
        <v>123</v>
      </c>
      <c r="N53" s="14"/>
    </row>
    <row r="54" spans="1:14" s="15" customFormat="1" ht="17.25" customHeight="1" x14ac:dyDescent="0.55000000000000004">
      <c r="B54" s="15" t="s">
        <v>30</v>
      </c>
      <c r="E54" s="29"/>
      <c r="F54" s="42">
        <v>68199</v>
      </c>
      <c r="G54" s="42">
        <v>735</v>
      </c>
      <c r="H54" s="42">
        <v>92749</v>
      </c>
      <c r="I54" s="43">
        <v>8</v>
      </c>
      <c r="J54" s="44">
        <v>47</v>
      </c>
      <c r="M54" s="15" t="s">
        <v>124</v>
      </c>
      <c r="N54" s="14"/>
    </row>
    <row r="55" spans="1:14" s="15" customFormat="1" ht="17.25" customHeight="1" x14ac:dyDescent="0.55000000000000004">
      <c r="B55" s="26" t="s">
        <v>34</v>
      </c>
      <c r="C55" s="26"/>
      <c r="D55" s="26"/>
      <c r="E55" s="25"/>
      <c r="F55" s="46">
        <v>38106</v>
      </c>
      <c r="G55" s="46">
        <v>433</v>
      </c>
      <c r="H55" s="46">
        <v>87982</v>
      </c>
      <c r="I55" s="45">
        <v>10</v>
      </c>
      <c r="J55" s="47">
        <v>52</v>
      </c>
      <c r="M55" s="15" t="s">
        <v>125</v>
      </c>
      <c r="N55" s="14"/>
    </row>
    <row r="56" spans="1:14" s="15" customFormat="1" ht="17.25" customHeight="1" x14ac:dyDescent="0.55000000000000004">
      <c r="B56" s="15" t="s">
        <v>43</v>
      </c>
      <c r="E56" s="29"/>
      <c r="F56" s="42">
        <v>28379</v>
      </c>
      <c r="G56" s="42">
        <v>423</v>
      </c>
      <c r="H56" s="42">
        <v>67057</v>
      </c>
      <c r="I56" s="43">
        <v>16</v>
      </c>
      <c r="J56" s="44">
        <v>69</v>
      </c>
      <c r="M56" s="14" t="s">
        <v>126</v>
      </c>
      <c r="N56" s="14"/>
    </row>
    <row r="57" spans="1:14" s="15" customFormat="1" ht="17.25" customHeight="1" x14ac:dyDescent="0.55000000000000004">
      <c r="B57" s="15" t="s">
        <v>45</v>
      </c>
      <c r="E57" s="29"/>
      <c r="F57" s="42">
        <v>31308</v>
      </c>
      <c r="G57" s="42">
        <v>440</v>
      </c>
      <c r="H57" s="42">
        <v>71121</v>
      </c>
      <c r="I57" s="43">
        <v>15</v>
      </c>
      <c r="J57" s="44">
        <v>62</v>
      </c>
      <c r="M57" s="14" t="s">
        <v>127</v>
      </c>
      <c r="N57" s="14"/>
    </row>
    <row r="58" spans="1:14" s="15" customFormat="1" ht="17.25" customHeight="1" x14ac:dyDescent="0.55000000000000004">
      <c r="B58" s="15" t="s">
        <v>44</v>
      </c>
      <c r="E58" s="29"/>
      <c r="F58" s="42">
        <v>36017</v>
      </c>
      <c r="G58" s="42">
        <v>410</v>
      </c>
      <c r="H58" s="42">
        <v>87585</v>
      </c>
      <c r="I58" s="43">
        <v>11</v>
      </c>
      <c r="J58" s="44">
        <v>53</v>
      </c>
      <c r="M58" s="14" t="s">
        <v>128</v>
      </c>
      <c r="N58" s="14"/>
    </row>
    <row r="59" spans="1:14" s="15" customFormat="1" ht="17.25" customHeight="1" x14ac:dyDescent="0.55000000000000004">
      <c r="B59" s="15" t="s">
        <v>39</v>
      </c>
      <c r="E59" s="29"/>
      <c r="F59" s="42">
        <v>104435</v>
      </c>
      <c r="G59" s="42">
        <v>1144</v>
      </c>
      <c r="H59" s="42">
        <v>91308</v>
      </c>
      <c r="I59" s="43">
        <v>9</v>
      </c>
      <c r="J59" s="44">
        <v>48</v>
      </c>
      <c r="M59" s="14" t="s">
        <v>129</v>
      </c>
      <c r="N59" s="14"/>
    </row>
    <row r="60" spans="1:14" s="15" customFormat="1" ht="17.25" customHeight="1" x14ac:dyDescent="0.55000000000000004">
      <c r="B60" s="15" t="s">
        <v>41</v>
      </c>
      <c r="E60" s="29"/>
      <c r="F60" s="42">
        <v>13000</v>
      </c>
      <c r="G60" s="42">
        <v>199</v>
      </c>
      <c r="H60" s="42">
        <v>65448</v>
      </c>
      <c r="I60" s="43">
        <v>17</v>
      </c>
      <c r="J60" s="44">
        <v>71</v>
      </c>
      <c r="M60" s="14" t="s">
        <v>130</v>
      </c>
      <c r="N60" s="14"/>
    </row>
    <row r="61" spans="1:14" s="15" customFormat="1" ht="17.25" customHeight="1" x14ac:dyDescent="0.55000000000000004">
      <c r="B61" s="15" t="s">
        <v>32</v>
      </c>
      <c r="E61" s="29"/>
      <c r="F61" s="42">
        <v>107178</v>
      </c>
      <c r="G61" s="42">
        <v>975</v>
      </c>
      <c r="H61" s="42">
        <v>109997</v>
      </c>
      <c r="I61" s="43">
        <v>4</v>
      </c>
      <c r="J61" s="44">
        <v>35</v>
      </c>
      <c r="M61" s="14" t="s">
        <v>131</v>
      </c>
      <c r="N61" s="14"/>
    </row>
    <row r="62" spans="1:14" s="15" customFormat="1" ht="18.75" customHeight="1" x14ac:dyDescent="0.55000000000000004">
      <c r="B62" s="15" t="s">
        <v>33</v>
      </c>
      <c r="E62" s="29"/>
      <c r="F62" s="42">
        <v>28592</v>
      </c>
      <c r="G62" s="42">
        <v>292</v>
      </c>
      <c r="H62" s="42">
        <v>97948</v>
      </c>
      <c r="I62" s="43">
        <v>6</v>
      </c>
      <c r="J62" s="44">
        <v>42</v>
      </c>
      <c r="M62" s="14" t="s">
        <v>132</v>
      </c>
      <c r="N62" s="14"/>
    </row>
    <row r="63" spans="1:14" s="15" customFormat="1" ht="18.75" customHeight="1" x14ac:dyDescent="0.55000000000000004">
      <c r="B63" s="15" t="s">
        <v>31</v>
      </c>
      <c r="E63" s="29"/>
      <c r="F63" s="42">
        <v>110248</v>
      </c>
      <c r="G63" s="42">
        <v>773</v>
      </c>
      <c r="H63" s="42">
        <v>142660</v>
      </c>
      <c r="I63" s="43">
        <v>2</v>
      </c>
      <c r="J63" s="44">
        <v>26</v>
      </c>
      <c r="M63" s="14" t="s">
        <v>133</v>
      </c>
      <c r="N63" s="14"/>
    </row>
    <row r="64" spans="1:14" s="15" customFormat="1" ht="18.75" customHeight="1" x14ac:dyDescent="0.55000000000000004">
      <c r="B64" s="15" t="s">
        <v>35</v>
      </c>
      <c r="E64" s="29"/>
      <c r="F64" s="42">
        <v>47799</v>
      </c>
      <c r="G64" s="42">
        <v>504</v>
      </c>
      <c r="H64" s="42">
        <v>94902</v>
      </c>
      <c r="I64" s="43">
        <v>7</v>
      </c>
      <c r="J64" s="44">
        <v>46</v>
      </c>
      <c r="M64" s="14" t="s">
        <v>134</v>
      </c>
      <c r="N64" s="14"/>
    </row>
    <row r="65" spans="1:14" s="6" customFormat="1" x14ac:dyDescent="0.6">
      <c r="A65" s="4"/>
      <c r="B65" s="4" t="s">
        <v>0</v>
      </c>
      <c r="C65" s="36">
        <v>10.1</v>
      </c>
      <c r="D65" s="4" t="s">
        <v>204</v>
      </c>
      <c r="F65" s="4"/>
      <c r="G65" s="4"/>
      <c r="H65" s="4"/>
      <c r="I65" s="4"/>
      <c r="J65" s="4"/>
      <c r="K65" s="4"/>
      <c r="L65" s="4"/>
      <c r="M65" s="7"/>
      <c r="N65" s="7"/>
    </row>
    <row r="66" spans="1:14" s="9" customFormat="1" x14ac:dyDescent="0.6">
      <c r="A66" s="8"/>
      <c r="B66" s="4" t="s">
        <v>181</v>
      </c>
      <c r="C66" s="36">
        <v>10.1</v>
      </c>
      <c r="D66" s="4" t="s">
        <v>205</v>
      </c>
      <c r="F66" s="8"/>
      <c r="G66" s="8"/>
      <c r="H66" s="8"/>
      <c r="L66" s="8"/>
      <c r="M66" s="10"/>
      <c r="N66" s="10"/>
    </row>
    <row r="67" spans="1:14" s="9" customFormat="1" ht="6" customHeight="1" x14ac:dyDescent="0.6">
      <c r="A67" s="8"/>
      <c r="B67" s="8"/>
      <c r="C67" s="8"/>
      <c r="D67" s="5"/>
      <c r="E67" s="8"/>
      <c r="F67" s="8"/>
      <c r="G67" s="8"/>
      <c r="H67" s="8"/>
      <c r="L67" s="8"/>
      <c r="M67" s="10"/>
      <c r="N67" s="10"/>
    </row>
    <row r="68" spans="1:14" s="15" customFormat="1" ht="2.25" customHeight="1" x14ac:dyDescent="0.55000000000000004">
      <c r="A68" s="53" t="s">
        <v>174</v>
      </c>
      <c r="B68" s="53"/>
      <c r="C68" s="53"/>
      <c r="D68" s="53"/>
      <c r="E68" s="54"/>
      <c r="F68" s="11"/>
      <c r="G68" s="12"/>
      <c r="H68" s="12"/>
      <c r="I68" s="61"/>
      <c r="J68" s="62"/>
      <c r="K68" s="13"/>
      <c r="L68" s="53" t="s">
        <v>175</v>
      </c>
      <c r="M68" s="53"/>
      <c r="N68" s="14"/>
    </row>
    <row r="69" spans="1:14" s="15" customFormat="1" ht="18.600000000000001" x14ac:dyDescent="0.55000000000000004">
      <c r="A69" s="55"/>
      <c r="B69" s="55"/>
      <c r="C69" s="55"/>
      <c r="D69" s="55"/>
      <c r="E69" s="56"/>
      <c r="F69" s="51" t="s">
        <v>186</v>
      </c>
      <c r="G69" s="51"/>
      <c r="H69" s="51"/>
      <c r="I69" s="63"/>
      <c r="J69" s="64"/>
      <c r="K69" s="16"/>
      <c r="L69" s="55"/>
      <c r="M69" s="55"/>
      <c r="N69" s="14"/>
    </row>
    <row r="70" spans="1:14" s="15" customFormat="1" ht="18.600000000000001" x14ac:dyDescent="0.55000000000000004">
      <c r="A70" s="55"/>
      <c r="B70" s="55"/>
      <c r="C70" s="55"/>
      <c r="D70" s="55"/>
      <c r="E70" s="56"/>
      <c r="F70" s="51" t="s">
        <v>182</v>
      </c>
      <c r="G70" s="51" t="s">
        <v>80</v>
      </c>
      <c r="H70" s="51"/>
      <c r="I70" s="63" t="s">
        <v>187</v>
      </c>
      <c r="J70" s="64"/>
      <c r="K70" s="16"/>
      <c r="L70" s="55"/>
      <c r="M70" s="55"/>
      <c r="N70" s="14"/>
    </row>
    <row r="71" spans="1:14" s="15" customFormat="1" ht="18.600000000000001" x14ac:dyDescent="0.55000000000000004">
      <c r="A71" s="55"/>
      <c r="B71" s="55"/>
      <c r="C71" s="55"/>
      <c r="D71" s="55"/>
      <c r="E71" s="56"/>
      <c r="F71" s="51" t="s">
        <v>188</v>
      </c>
      <c r="G71" s="51" t="s">
        <v>85</v>
      </c>
      <c r="H71" s="51" t="s">
        <v>185</v>
      </c>
      <c r="I71" s="65" t="s">
        <v>180</v>
      </c>
      <c r="J71" s="66"/>
      <c r="L71" s="55"/>
      <c r="M71" s="55"/>
      <c r="N71" s="14"/>
    </row>
    <row r="72" spans="1:14" s="15" customFormat="1" ht="18.600000000000001" x14ac:dyDescent="0.55000000000000004">
      <c r="A72" s="55"/>
      <c r="B72" s="55"/>
      <c r="C72" s="55"/>
      <c r="D72" s="55"/>
      <c r="E72" s="56"/>
      <c r="F72" s="51" t="s">
        <v>189</v>
      </c>
      <c r="G72" s="51" t="s">
        <v>81</v>
      </c>
      <c r="H72" s="51" t="s">
        <v>184</v>
      </c>
      <c r="I72" s="51" t="s">
        <v>193</v>
      </c>
      <c r="J72" s="17" t="s">
        <v>194</v>
      </c>
      <c r="K72" s="16"/>
      <c r="L72" s="55"/>
      <c r="M72" s="55"/>
      <c r="N72" s="14"/>
    </row>
    <row r="73" spans="1:14" s="15" customFormat="1" ht="18.600000000000001" x14ac:dyDescent="0.55000000000000004">
      <c r="A73" s="57"/>
      <c r="B73" s="57"/>
      <c r="C73" s="57"/>
      <c r="D73" s="57"/>
      <c r="E73" s="58"/>
      <c r="F73" s="52" t="s">
        <v>27</v>
      </c>
      <c r="G73" s="52" t="s">
        <v>197</v>
      </c>
      <c r="H73" s="18" t="s">
        <v>176</v>
      </c>
      <c r="I73" s="52" t="s">
        <v>195</v>
      </c>
      <c r="J73" s="18" t="s">
        <v>196</v>
      </c>
      <c r="K73" s="19"/>
      <c r="L73" s="57"/>
      <c r="M73" s="57"/>
      <c r="N73" s="14"/>
    </row>
    <row r="74" spans="1:14" s="15" customFormat="1" ht="18.75" customHeight="1" x14ac:dyDescent="0.55000000000000004">
      <c r="B74" s="15" t="s">
        <v>38</v>
      </c>
      <c r="E74" s="29"/>
      <c r="F74" s="42">
        <v>45153</v>
      </c>
      <c r="G74" s="42">
        <v>616</v>
      </c>
      <c r="H74" s="42">
        <v>73251</v>
      </c>
      <c r="I74" s="43">
        <v>14</v>
      </c>
      <c r="J74" s="44">
        <v>59</v>
      </c>
      <c r="M74" s="14" t="s">
        <v>135</v>
      </c>
      <c r="N74" s="14"/>
    </row>
    <row r="75" spans="1:14" s="15" customFormat="1" ht="18.75" customHeight="1" x14ac:dyDescent="0.55000000000000004">
      <c r="B75" s="15" t="s">
        <v>36</v>
      </c>
      <c r="E75" s="29"/>
      <c r="F75" s="42">
        <v>93046</v>
      </c>
      <c r="G75" s="42">
        <v>893</v>
      </c>
      <c r="H75" s="42">
        <v>104175</v>
      </c>
      <c r="I75" s="43">
        <v>5</v>
      </c>
      <c r="J75" s="44">
        <v>38</v>
      </c>
      <c r="M75" s="14" t="s">
        <v>136</v>
      </c>
      <c r="N75" s="14"/>
    </row>
    <row r="76" spans="1:14" s="15" customFormat="1" ht="18.75" customHeight="1" x14ac:dyDescent="0.55000000000000004">
      <c r="B76" s="15" t="s">
        <v>40</v>
      </c>
      <c r="E76" s="29"/>
      <c r="F76" s="42">
        <v>45035</v>
      </c>
      <c r="G76" s="42">
        <v>539</v>
      </c>
      <c r="H76" s="42">
        <v>83504</v>
      </c>
      <c r="I76" s="43">
        <v>13</v>
      </c>
      <c r="J76" s="44">
        <v>55</v>
      </c>
      <c r="M76" s="14" t="s">
        <v>137</v>
      </c>
      <c r="N76" s="14"/>
    </row>
    <row r="77" spans="1:14" s="15" customFormat="1" ht="18.75" customHeight="1" x14ac:dyDescent="0.55000000000000004">
      <c r="B77" s="15" t="s">
        <v>42</v>
      </c>
      <c r="C77" s="23"/>
      <c r="D77" s="23"/>
      <c r="E77" s="24"/>
      <c r="F77" s="42">
        <v>76799</v>
      </c>
      <c r="G77" s="42">
        <v>914</v>
      </c>
      <c r="H77" s="42">
        <v>84058</v>
      </c>
      <c r="I77" s="43">
        <v>12</v>
      </c>
      <c r="J77" s="44">
        <v>54</v>
      </c>
      <c r="M77" s="14" t="s">
        <v>138</v>
      </c>
      <c r="N77" s="30"/>
    </row>
    <row r="78" spans="1:14" s="15" customFormat="1" ht="26.25" customHeight="1" x14ac:dyDescent="0.55000000000000004">
      <c r="A78" s="22" t="s">
        <v>46</v>
      </c>
      <c r="E78" s="29"/>
      <c r="F78" s="46">
        <v>1496072</v>
      </c>
      <c r="G78" s="46">
        <v>18619</v>
      </c>
      <c r="H78" s="46">
        <v>80352</v>
      </c>
      <c r="I78" s="43"/>
      <c r="J78" s="44"/>
      <c r="L78" s="26" t="s">
        <v>82</v>
      </c>
      <c r="N78" s="14"/>
    </row>
    <row r="79" spans="1:14" s="15" customFormat="1" ht="18.75" customHeight="1" x14ac:dyDescent="0.55000000000000004">
      <c r="B79" s="15" t="s">
        <v>49</v>
      </c>
      <c r="E79" s="29"/>
      <c r="F79" s="42">
        <v>274898</v>
      </c>
      <c r="G79" s="42">
        <v>2492</v>
      </c>
      <c r="H79" s="42">
        <v>110301</v>
      </c>
      <c r="I79" s="43">
        <v>2</v>
      </c>
      <c r="J79" s="44">
        <v>34</v>
      </c>
      <c r="M79" s="14" t="s">
        <v>139</v>
      </c>
      <c r="N79" s="14"/>
    </row>
    <row r="80" spans="1:14" s="15" customFormat="1" ht="18.75" customHeight="1" x14ac:dyDescent="0.55000000000000004">
      <c r="B80" s="15" t="s">
        <v>58</v>
      </c>
      <c r="E80" s="29"/>
      <c r="F80" s="42">
        <v>84333</v>
      </c>
      <c r="G80" s="42">
        <v>1247</v>
      </c>
      <c r="H80" s="42">
        <v>67621</v>
      </c>
      <c r="I80" s="43">
        <v>13</v>
      </c>
      <c r="J80" s="44">
        <v>67</v>
      </c>
      <c r="M80" s="14" t="s">
        <v>140</v>
      </c>
      <c r="N80" s="14"/>
    </row>
    <row r="81" spans="2:14" s="15" customFormat="1" ht="18.75" customHeight="1" x14ac:dyDescent="0.55000000000000004">
      <c r="B81" s="15" t="s">
        <v>62</v>
      </c>
      <c r="E81" s="29"/>
      <c r="F81" s="42">
        <v>72883</v>
      </c>
      <c r="G81" s="42">
        <v>1107</v>
      </c>
      <c r="H81" s="42">
        <v>65810</v>
      </c>
      <c r="I81" s="43">
        <v>15</v>
      </c>
      <c r="J81" s="44">
        <v>70</v>
      </c>
      <c r="M81" s="14" t="s">
        <v>141</v>
      </c>
      <c r="N81" s="14"/>
    </row>
    <row r="82" spans="2:14" s="15" customFormat="1" ht="18.75" customHeight="1" x14ac:dyDescent="0.55000000000000004">
      <c r="B82" s="15" t="s">
        <v>63</v>
      </c>
      <c r="E82" s="29"/>
      <c r="F82" s="42">
        <v>69574</v>
      </c>
      <c r="G82" s="42">
        <v>1033</v>
      </c>
      <c r="H82" s="42">
        <v>67362</v>
      </c>
      <c r="I82" s="43">
        <v>14</v>
      </c>
      <c r="J82" s="44">
        <v>68</v>
      </c>
      <c r="M82" s="14" t="s">
        <v>142</v>
      </c>
      <c r="N82" s="14"/>
    </row>
    <row r="83" spans="2:14" s="15" customFormat="1" ht="18.75" customHeight="1" x14ac:dyDescent="0.55000000000000004">
      <c r="B83" s="15" t="s">
        <v>59</v>
      </c>
      <c r="E83" s="29"/>
      <c r="F83" s="42">
        <v>120494</v>
      </c>
      <c r="G83" s="42">
        <v>1708</v>
      </c>
      <c r="H83" s="42">
        <v>70551</v>
      </c>
      <c r="I83" s="43">
        <v>9</v>
      </c>
      <c r="J83" s="44">
        <v>63</v>
      </c>
      <c r="M83" s="14" t="s">
        <v>143</v>
      </c>
      <c r="N83" s="14"/>
    </row>
    <row r="84" spans="2:14" s="15" customFormat="1" ht="18.75" customHeight="1" x14ac:dyDescent="0.55000000000000004">
      <c r="B84" s="15" t="s">
        <v>61</v>
      </c>
      <c r="E84" s="29"/>
      <c r="F84" s="42">
        <v>26039</v>
      </c>
      <c r="G84" s="42">
        <v>481</v>
      </c>
      <c r="H84" s="42">
        <v>54183</v>
      </c>
      <c r="I84" s="43">
        <v>19</v>
      </c>
      <c r="J84" s="44">
        <v>76</v>
      </c>
      <c r="M84" s="14" t="s">
        <v>144</v>
      </c>
      <c r="N84" s="14"/>
    </row>
    <row r="85" spans="2:14" s="15" customFormat="1" ht="18.75" customHeight="1" x14ac:dyDescent="0.55000000000000004">
      <c r="B85" s="15" t="s">
        <v>50</v>
      </c>
      <c r="E85" s="29"/>
      <c r="F85" s="42">
        <v>60087</v>
      </c>
      <c r="G85" s="42">
        <v>954</v>
      </c>
      <c r="H85" s="42">
        <v>63010</v>
      </c>
      <c r="I85" s="43">
        <v>17</v>
      </c>
      <c r="J85" s="44">
        <v>73</v>
      </c>
      <c r="M85" s="14" t="s">
        <v>145</v>
      </c>
      <c r="N85" s="14"/>
    </row>
    <row r="86" spans="2:14" s="15" customFormat="1" ht="18.75" customHeight="1" x14ac:dyDescent="0.55000000000000004">
      <c r="B86" s="15" t="s">
        <v>64</v>
      </c>
      <c r="C86" s="14"/>
      <c r="D86" s="14"/>
      <c r="E86" s="14"/>
      <c r="F86" s="42">
        <v>17655</v>
      </c>
      <c r="G86" s="42">
        <v>276</v>
      </c>
      <c r="H86" s="42">
        <v>63860</v>
      </c>
      <c r="I86" s="43">
        <v>16</v>
      </c>
      <c r="J86" s="44">
        <v>72</v>
      </c>
      <c r="M86" s="14" t="s">
        <v>146</v>
      </c>
      <c r="N86" s="14"/>
    </row>
    <row r="87" spans="2:14" s="15" customFormat="1" ht="18.75" customHeight="1" x14ac:dyDescent="0.55000000000000004">
      <c r="B87" s="15" t="s">
        <v>200</v>
      </c>
      <c r="C87" s="14"/>
      <c r="D87" s="14"/>
      <c r="E87" s="14"/>
      <c r="F87" s="42">
        <v>27167</v>
      </c>
      <c r="G87" s="42">
        <v>348</v>
      </c>
      <c r="H87" s="42">
        <v>78022</v>
      </c>
      <c r="I87" s="43">
        <v>6</v>
      </c>
      <c r="J87" s="44">
        <v>56</v>
      </c>
      <c r="M87" s="14" t="s">
        <v>201</v>
      </c>
      <c r="N87" s="14"/>
    </row>
    <row r="88" spans="2:14" s="15" customFormat="1" ht="18.75" customHeight="1" x14ac:dyDescent="0.55000000000000004">
      <c r="B88" s="14" t="s">
        <v>65</v>
      </c>
      <c r="E88" s="29"/>
      <c r="F88" s="42">
        <v>25187</v>
      </c>
      <c r="G88" s="42">
        <v>472</v>
      </c>
      <c r="H88" s="42">
        <v>53416</v>
      </c>
      <c r="I88" s="43">
        <v>20</v>
      </c>
      <c r="J88" s="44">
        <v>77</v>
      </c>
      <c r="M88" s="14" t="s">
        <v>147</v>
      </c>
      <c r="N88" s="14"/>
    </row>
    <row r="89" spans="2:14" s="15" customFormat="1" ht="18.75" customHeight="1" x14ac:dyDescent="0.55000000000000004">
      <c r="B89" s="15" t="s">
        <v>48</v>
      </c>
      <c r="E89" s="29"/>
      <c r="F89" s="42">
        <v>204122</v>
      </c>
      <c r="G89" s="42">
        <v>1736</v>
      </c>
      <c r="H89" s="42">
        <v>117560</v>
      </c>
      <c r="I89" s="43">
        <v>1</v>
      </c>
      <c r="J89" s="44">
        <v>31</v>
      </c>
      <c r="M89" s="14" t="s">
        <v>148</v>
      </c>
      <c r="N89" s="14"/>
    </row>
    <row r="90" spans="2:14" s="15" customFormat="1" ht="18.75" customHeight="1" x14ac:dyDescent="0.55000000000000004">
      <c r="B90" s="15" t="s">
        <v>52</v>
      </c>
      <c r="E90" s="29"/>
      <c r="F90" s="42">
        <v>111264</v>
      </c>
      <c r="G90" s="42">
        <v>1255</v>
      </c>
      <c r="H90" s="42">
        <v>88673</v>
      </c>
      <c r="I90" s="43">
        <v>5</v>
      </c>
      <c r="J90" s="44">
        <v>50</v>
      </c>
      <c r="M90" s="14" t="s">
        <v>149</v>
      </c>
      <c r="N90" s="14"/>
    </row>
    <row r="91" spans="2:14" s="15" customFormat="1" ht="18.75" customHeight="1" x14ac:dyDescent="0.55000000000000004">
      <c r="B91" s="15" t="s">
        <v>47</v>
      </c>
      <c r="E91" s="29"/>
      <c r="F91" s="42">
        <v>52670</v>
      </c>
      <c r="G91" s="42">
        <v>538</v>
      </c>
      <c r="H91" s="42">
        <v>97903</v>
      </c>
      <c r="I91" s="43">
        <v>3</v>
      </c>
      <c r="J91" s="44">
        <v>43</v>
      </c>
      <c r="M91" s="14" t="s">
        <v>150</v>
      </c>
      <c r="N91" s="14"/>
    </row>
    <row r="92" spans="2:14" s="15" customFormat="1" ht="18.75" customHeight="1" x14ac:dyDescent="0.55000000000000004">
      <c r="B92" s="15" t="s">
        <v>51</v>
      </c>
      <c r="E92" s="29"/>
      <c r="F92" s="42">
        <v>40053</v>
      </c>
      <c r="G92" s="42">
        <v>445</v>
      </c>
      <c r="H92" s="42">
        <v>89913</v>
      </c>
      <c r="I92" s="43">
        <v>4</v>
      </c>
      <c r="J92" s="44">
        <v>49</v>
      </c>
      <c r="M92" s="14" t="s">
        <v>151</v>
      </c>
      <c r="N92" s="14"/>
    </row>
    <row r="93" spans="2:14" s="15" customFormat="1" ht="18.75" customHeight="1" x14ac:dyDescent="0.55000000000000004">
      <c r="B93" s="15" t="s">
        <v>55</v>
      </c>
      <c r="E93" s="29"/>
      <c r="F93" s="42">
        <v>56002</v>
      </c>
      <c r="G93" s="42">
        <v>826</v>
      </c>
      <c r="H93" s="42">
        <v>67784</v>
      </c>
      <c r="I93" s="43">
        <v>12</v>
      </c>
      <c r="J93" s="44">
        <v>66</v>
      </c>
      <c r="M93" s="14" t="s">
        <v>152</v>
      </c>
      <c r="N93" s="14"/>
    </row>
    <row r="94" spans="2:14" s="15" customFormat="1" ht="18.75" customHeight="1" x14ac:dyDescent="0.55000000000000004">
      <c r="B94" s="15" t="s">
        <v>60</v>
      </c>
      <c r="E94" s="29"/>
      <c r="F94" s="42">
        <v>73485</v>
      </c>
      <c r="G94" s="42">
        <v>1069</v>
      </c>
      <c r="H94" s="42">
        <v>68751</v>
      </c>
      <c r="I94" s="43">
        <v>11</v>
      </c>
      <c r="J94" s="44">
        <v>65</v>
      </c>
      <c r="M94" s="14" t="s">
        <v>153</v>
      </c>
      <c r="N94" s="14"/>
    </row>
    <row r="95" spans="2:14" s="15" customFormat="1" ht="18.75" customHeight="1" x14ac:dyDescent="0.55000000000000004">
      <c r="B95" s="15" t="s">
        <v>57</v>
      </c>
      <c r="E95" s="29"/>
      <c r="F95" s="42">
        <v>55836</v>
      </c>
      <c r="G95" s="42">
        <v>914</v>
      </c>
      <c r="H95" s="42">
        <v>61084</v>
      </c>
      <c r="I95" s="43">
        <v>18</v>
      </c>
      <c r="J95" s="44">
        <v>75</v>
      </c>
      <c r="M95" s="14" t="s">
        <v>154</v>
      </c>
      <c r="N95" s="14"/>
    </row>
    <row r="96" spans="2:14" s="15" customFormat="1" ht="9" customHeight="1" x14ac:dyDescent="0.55000000000000004">
      <c r="F96" s="67"/>
      <c r="G96" s="67"/>
      <c r="H96" s="67"/>
      <c r="I96" s="67"/>
      <c r="J96" s="67"/>
      <c r="M96" s="14"/>
      <c r="N96" s="14"/>
    </row>
    <row r="97" spans="1:14" s="15" customFormat="1" ht="9" customHeight="1" x14ac:dyDescent="0.55000000000000004">
      <c r="F97" s="67"/>
      <c r="G97" s="67"/>
      <c r="H97" s="67"/>
      <c r="I97" s="67"/>
      <c r="J97" s="67"/>
      <c r="M97" s="14"/>
      <c r="N97" s="14"/>
    </row>
    <row r="98" spans="1:14" s="6" customFormat="1" x14ac:dyDescent="0.6">
      <c r="A98" s="4"/>
      <c r="B98" s="4" t="s">
        <v>0</v>
      </c>
      <c r="C98" s="36">
        <v>10.1</v>
      </c>
      <c r="D98" s="4" t="s">
        <v>204</v>
      </c>
      <c r="F98" s="4"/>
      <c r="G98" s="4"/>
      <c r="H98" s="4"/>
      <c r="I98" s="4"/>
      <c r="J98" s="4"/>
      <c r="K98" s="4"/>
      <c r="L98" s="4"/>
      <c r="M98" s="7"/>
      <c r="N98" s="7"/>
    </row>
    <row r="99" spans="1:14" s="9" customFormat="1" x14ac:dyDescent="0.6">
      <c r="A99" s="8"/>
      <c r="B99" s="4" t="s">
        <v>181</v>
      </c>
      <c r="C99" s="36">
        <v>10.1</v>
      </c>
      <c r="D99" s="4" t="s">
        <v>205</v>
      </c>
      <c r="F99" s="8"/>
      <c r="G99" s="8"/>
      <c r="H99" s="8"/>
      <c r="L99" s="8"/>
      <c r="M99" s="10"/>
      <c r="N99" s="10"/>
    </row>
    <row r="100" spans="1:14" s="9" customFormat="1" ht="6" customHeight="1" x14ac:dyDescent="0.6">
      <c r="A100" s="8"/>
      <c r="B100" s="8"/>
      <c r="C100" s="8"/>
      <c r="D100" s="5"/>
      <c r="E100" s="8"/>
      <c r="F100" s="8"/>
      <c r="G100" s="8"/>
      <c r="H100" s="8"/>
      <c r="L100" s="8"/>
      <c r="M100" s="10"/>
      <c r="N100" s="10"/>
    </row>
    <row r="101" spans="1:14" s="15" customFormat="1" ht="3" customHeight="1" x14ac:dyDescent="0.55000000000000004">
      <c r="A101" s="53" t="s">
        <v>174</v>
      </c>
      <c r="B101" s="53"/>
      <c r="C101" s="53"/>
      <c r="D101" s="53"/>
      <c r="E101" s="54"/>
      <c r="F101" s="11"/>
      <c r="G101" s="12"/>
      <c r="H101" s="12"/>
      <c r="I101" s="61"/>
      <c r="J101" s="62"/>
      <c r="K101" s="13"/>
      <c r="L101" s="53" t="s">
        <v>175</v>
      </c>
      <c r="M101" s="53"/>
      <c r="N101" s="14"/>
    </row>
    <row r="102" spans="1:14" s="15" customFormat="1" ht="18.600000000000001" x14ac:dyDescent="0.55000000000000004">
      <c r="A102" s="55"/>
      <c r="B102" s="55"/>
      <c r="C102" s="55"/>
      <c r="D102" s="55"/>
      <c r="E102" s="56"/>
      <c r="F102" s="39" t="s">
        <v>186</v>
      </c>
      <c r="G102" s="39"/>
      <c r="H102" s="39"/>
      <c r="I102" s="63"/>
      <c r="J102" s="64"/>
      <c r="K102" s="16"/>
      <c r="L102" s="55"/>
      <c r="M102" s="55"/>
      <c r="N102" s="14"/>
    </row>
    <row r="103" spans="1:14" s="15" customFormat="1" ht="18.600000000000001" x14ac:dyDescent="0.55000000000000004">
      <c r="A103" s="55"/>
      <c r="B103" s="55"/>
      <c r="C103" s="55"/>
      <c r="D103" s="55"/>
      <c r="E103" s="56"/>
      <c r="F103" s="39" t="s">
        <v>182</v>
      </c>
      <c r="G103" s="39" t="s">
        <v>80</v>
      </c>
      <c r="H103" s="39"/>
      <c r="I103" s="63" t="s">
        <v>187</v>
      </c>
      <c r="J103" s="64"/>
      <c r="K103" s="16"/>
      <c r="L103" s="55"/>
      <c r="M103" s="55"/>
      <c r="N103" s="14"/>
    </row>
    <row r="104" spans="1:14" s="15" customFormat="1" ht="18.600000000000001" x14ac:dyDescent="0.55000000000000004">
      <c r="A104" s="55"/>
      <c r="B104" s="55"/>
      <c r="C104" s="55"/>
      <c r="D104" s="55"/>
      <c r="E104" s="56"/>
      <c r="F104" s="39" t="s">
        <v>188</v>
      </c>
      <c r="G104" s="39" t="s">
        <v>85</v>
      </c>
      <c r="H104" s="39" t="s">
        <v>185</v>
      </c>
      <c r="I104" s="65" t="s">
        <v>180</v>
      </c>
      <c r="J104" s="66"/>
      <c r="L104" s="55"/>
      <c r="M104" s="55"/>
      <c r="N104" s="14"/>
    </row>
    <row r="105" spans="1:14" s="15" customFormat="1" ht="18.600000000000001" x14ac:dyDescent="0.55000000000000004">
      <c r="A105" s="55"/>
      <c r="B105" s="55"/>
      <c r="C105" s="55"/>
      <c r="D105" s="55"/>
      <c r="E105" s="56"/>
      <c r="F105" s="39" t="s">
        <v>189</v>
      </c>
      <c r="G105" s="39" t="s">
        <v>81</v>
      </c>
      <c r="H105" s="39" t="s">
        <v>184</v>
      </c>
      <c r="I105" s="39" t="s">
        <v>193</v>
      </c>
      <c r="J105" s="17" t="s">
        <v>194</v>
      </c>
      <c r="K105" s="16"/>
      <c r="L105" s="55"/>
      <c r="M105" s="55"/>
      <c r="N105" s="14"/>
    </row>
    <row r="106" spans="1:14" s="15" customFormat="1" ht="18.600000000000001" x14ac:dyDescent="0.55000000000000004">
      <c r="A106" s="57"/>
      <c r="B106" s="57"/>
      <c r="C106" s="57"/>
      <c r="D106" s="57"/>
      <c r="E106" s="58"/>
      <c r="F106" s="40" t="s">
        <v>27</v>
      </c>
      <c r="G106" s="40" t="s">
        <v>197</v>
      </c>
      <c r="H106" s="18" t="s">
        <v>176</v>
      </c>
      <c r="I106" s="40" t="s">
        <v>195</v>
      </c>
      <c r="J106" s="18" t="s">
        <v>196</v>
      </c>
      <c r="K106" s="19"/>
      <c r="L106" s="57"/>
      <c r="M106" s="57"/>
      <c r="N106" s="14"/>
    </row>
    <row r="107" spans="1:14" s="15" customFormat="1" ht="3" customHeight="1" x14ac:dyDescent="0.55000000000000004">
      <c r="A107" s="3"/>
      <c r="B107" s="3"/>
      <c r="C107" s="3"/>
      <c r="D107" s="3"/>
      <c r="E107" s="1"/>
      <c r="F107" s="2"/>
      <c r="G107" s="2"/>
      <c r="H107" s="2"/>
      <c r="I107" s="2"/>
      <c r="J107" s="17"/>
      <c r="K107" s="2"/>
      <c r="L107" s="3"/>
      <c r="M107" s="3"/>
      <c r="N107" s="14"/>
    </row>
    <row r="108" spans="1:14" s="15" customFormat="1" ht="18.75" customHeight="1" x14ac:dyDescent="0.55000000000000004">
      <c r="B108" s="15" t="s">
        <v>53</v>
      </c>
      <c r="E108" s="29"/>
      <c r="F108" s="42">
        <v>55634</v>
      </c>
      <c r="G108" s="42">
        <v>808</v>
      </c>
      <c r="H108" s="42">
        <v>68887</v>
      </c>
      <c r="I108" s="43">
        <v>10</v>
      </c>
      <c r="J108" s="44">
        <v>64</v>
      </c>
      <c r="M108" s="14" t="s">
        <v>155</v>
      </c>
      <c r="N108" s="14"/>
    </row>
    <row r="109" spans="1:14" s="15" customFormat="1" ht="18.75" customHeight="1" x14ac:dyDescent="0.55000000000000004">
      <c r="B109" s="15" t="s">
        <v>56</v>
      </c>
      <c r="E109" s="29"/>
      <c r="F109" s="43">
        <v>42892</v>
      </c>
      <c r="G109" s="42">
        <v>564</v>
      </c>
      <c r="H109" s="42">
        <v>76000</v>
      </c>
      <c r="I109" s="43">
        <v>7</v>
      </c>
      <c r="J109" s="44">
        <v>57</v>
      </c>
      <c r="M109" s="14" t="s">
        <v>156</v>
      </c>
      <c r="N109" s="14"/>
    </row>
    <row r="110" spans="1:14" s="15" customFormat="1" ht="18.75" customHeight="1" x14ac:dyDescent="0.55000000000000004">
      <c r="B110" s="15" t="s">
        <v>54</v>
      </c>
      <c r="C110" s="30"/>
      <c r="D110" s="30"/>
      <c r="E110" s="23"/>
      <c r="F110" s="43">
        <v>25799</v>
      </c>
      <c r="G110" s="43">
        <v>345</v>
      </c>
      <c r="H110" s="43">
        <v>74729</v>
      </c>
      <c r="I110" s="43">
        <v>8</v>
      </c>
      <c r="J110" s="43">
        <v>58</v>
      </c>
      <c r="M110" s="14" t="s">
        <v>157</v>
      </c>
      <c r="N110" s="30"/>
    </row>
    <row r="111" spans="1:14" s="15" customFormat="1" ht="21" customHeight="1" x14ac:dyDescent="0.55000000000000004">
      <c r="A111" s="31" t="s">
        <v>66</v>
      </c>
      <c r="B111" s="31"/>
      <c r="C111" s="30"/>
      <c r="D111" s="30"/>
      <c r="E111" s="23"/>
      <c r="F111" s="46">
        <f>SUM(F112:F125)</f>
        <v>1371184</v>
      </c>
      <c r="G111" s="46">
        <f t="shared" ref="G111" si="1">SUM(G112:G125)</f>
        <v>9261</v>
      </c>
      <c r="H111" s="46">
        <v>148067</v>
      </c>
      <c r="I111" s="43"/>
      <c r="J111" s="44"/>
      <c r="L111" s="22" t="s">
        <v>84</v>
      </c>
      <c r="N111" s="30"/>
    </row>
    <row r="112" spans="1:14" s="15" customFormat="1" ht="18.600000000000001" x14ac:dyDescent="0.55000000000000004">
      <c r="B112" s="14" t="s">
        <v>77</v>
      </c>
      <c r="C112" s="14"/>
      <c r="D112" s="14"/>
      <c r="E112" s="14"/>
      <c r="F112" s="42">
        <v>153575</v>
      </c>
      <c r="G112" s="42">
        <v>1537</v>
      </c>
      <c r="H112" s="42">
        <v>99899</v>
      </c>
      <c r="I112" s="43">
        <v>10</v>
      </c>
      <c r="J112" s="44">
        <v>41</v>
      </c>
      <c r="M112" s="14" t="s">
        <v>158</v>
      </c>
      <c r="N112" s="14"/>
    </row>
    <row r="113" spans="1:14" s="15" customFormat="1" ht="18.600000000000001" x14ac:dyDescent="0.55000000000000004">
      <c r="B113" s="14" t="s">
        <v>72</v>
      </c>
      <c r="C113" s="14"/>
      <c r="D113" s="14"/>
      <c r="E113" s="14"/>
      <c r="F113" s="42">
        <v>89702</v>
      </c>
      <c r="G113" s="42">
        <v>375</v>
      </c>
      <c r="H113" s="42">
        <v>239309</v>
      </c>
      <c r="I113" s="43">
        <v>3</v>
      </c>
      <c r="J113" s="44">
        <v>15</v>
      </c>
      <c r="M113" s="14" t="s">
        <v>159</v>
      </c>
      <c r="N113" s="14"/>
    </row>
    <row r="114" spans="1:14" s="15" customFormat="1" ht="18.600000000000001" x14ac:dyDescent="0.55000000000000004">
      <c r="B114" s="14" t="s">
        <v>69</v>
      </c>
      <c r="C114" s="14"/>
      <c r="D114" s="14"/>
      <c r="E114" s="14"/>
      <c r="F114" s="42">
        <v>71761</v>
      </c>
      <c r="G114" s="42">
        <v>270</v>
      </c>
      <c r="H114" s="42">
        <v>265768</v>
      </c>
      <c r="I114" s="43">
        <v>2</v>
      </c>
      <c r="J114" s="44">
        <v>12</v>
      </c>
      <c r="M114" s="14" t="s">
        <v>173</v>
      </c>
      <c r="N114" s="14"/>
    </row>
    <row r="115" spans="1:14" s="15" customFormat="1" ht="18.600000000000001" x14ac:dyDescent="0.55000000000000004">
      <c r="B115" s="14" t="s">
        <v>67</v>
      </c>
      <c r="C115" s="14"/>
      <c r="D115" s="14"/>
      <c r="E115" s="14"/>
      <c r="F115" s="42">
        <v>209011</v>
      </c>
      <c r="G115" s="42">
        <v>538</v>
      </c>
      <c r="H115" s="42">
        <v>388559</v>
      </c>
      <c r="I115" s="43">
        <v>1</v>
      </c>
      <c r="J115" s="44">
        <v>8</v>
      </c>
      <c r="M115" s="14" t="s">
        <v>160</v>
      </c>
      <c r="N115" s="14"/>
    </row>
    <row r="116" spans="1:14" s="15" customFormat="1" ht="18.600000000000001" x14ac:dyDescent="0.55000000000000004">
      <c r="B116" s="14" t="s">
        <v>70</v>
      </c>
      <c r="C116" s="14"/>
      <c r="D116" s="14"/>
      <c r="E116" s="14"/>
      <c r="F116" s="42">
        <v>211048</v>
      </c>
      <c r="G116" s="42">
        <v>1053</v>
      </c>
      <c r="H116" s="42">
        <v>200471</v>
      </c>
      <c r="I116" s="43">
        <v>4</v>
      </c>
      <c r="J116" s="44">
        <v>18</v>
      </c>
      <c r="M116" s="14" t="s">
        <v>161</v>
      </c>
      <c r="N116" s="14"/>
    </row>
    <row r="117" spans="1:14" s="15" customFormat="1" ht="18.600000000000001" x14ac:dyDescent="0.55000000000000004">
      <c r="B117" s="14" t="s">
        <v>68</v>
      </c>
      <c r="C117" s="14"/>
      <c r="D117" s="14"/>
      <c r="E117" s="14"/>
      <c r="F117" s="42">
        <v>26770</v>
      </c>
      <c r="G117" s="42">
        <v>256</v>
      </c>
      <c r="H117" s="42">
        <v>104517</v>
      </c>
      <c r="I117" s="43">
        <v>9</v>
      </c>
      <c r="J117" s="44">
        <v>37</v>
      </c>
      <c r="M117" s="14" t="s">
        <v>162</v>
      </c>
      <c r="N117" s="14"/>
    </row>
    <row r="118" spans="1:14" s="15" customFormat="1" ht="18.600000000000001" x14ac:dyDescent="0.55000000000000004">
      <c r="B118" s="14" t="s">
        <v>73</v>
      </c>
      <c r="C118" s="14"/>
      <c r="D118" s="14"/>
      <c r="E118" s="14"/>
      <c r="F118" s="42">
        <v>79397</v>
      </c>
      <c r="G118" s="42">
        <v>491</v>
      </c>
      <c r="H118" s="42">
        <v>161626</v>
      </c>
      <c r="I118" s="43">
        <v>5</v>
      </c>
      <c r="J118" s="44">
        <v>22</v>
      </c>
      <c r="M118" s="14" t="s">
        <v>163</v>
      </c>
      <c r="N118" s="14"/>
    </row>
    <row r="119" spans="1:14" s="15" customFormat="1" ht="18.600000000000001" x14ac:dyDescent="0.55000000000000004">
      <c r="B119" s="14" t="s">
        <v>71</v>
      </c>
      <c r="C119" s="14"/>
      <c r="D119" s="14"/>
      <c r="E119" s="14"/>
      <c r="F119" s="42">
        <v>241838</v>
      </c>
      <c r="G119" s="42">
        <v>1548</v>
      </c>
      <c r="H119" s="42">
        <v>156245</v>
      </c>
      <c r="I119" s="43">
        <v>6</v>
      </c>
      <c r="J119" s="44">
        <v>23</v>
      </c>
      <c r="M119" s="14" t="s">
        <v>164</v>
      </c>
      <c r="N119" s="14"/>
    </row>
    <row r="120" spans="1:14" s="15" customFormat="1" ht="18.600000000000001" x14ac:dyDescent="0.55000000000000004">
      <c r="B120" s="14" t="s">
        <v>75</v>
      </c>
      <c r="C120" s="14"/>
      <c r="D120" s="14"/>
      <c r="E120" s="14"/>
      <c r="F120" s="42">
        <v>36557</v>
      </c>
      <c r="G120" s="42">
        <v>282</v>
      </c>
      <c r="H120" s="42">
        <v>129565</v>
      </c>
      <c r="I120" s="43">
        <v>7</v>
      </c>
      <c r="J120" s="44">
        <v>28</v>
      </c>
      <c r="M120" s="14" t="s">
        <v>165</v>
      </c>
      <c r="N120" s="14"/>
    </row>
    <row r="121" spans="1:14" s="15" customFormat="1" ht="18.600000000000001" x14ac:dyDescent="0.55000000000000004">
      <c r="B121" s="14" t="s">
        <v>76</v>
      </c>
      <c r="C121" s="14"/>
      <c r="D121" s="14"/>
      <c r="E121" s="14"/>
      <c r="F121" s="42">
        <v>73202</v>
      </c>
      <c r="G121" s="42">
        <v>629</v>
      </c>
      <c r="H121" s="42">
        <v>116394</v>
      </c>
      <c r="I121" s="43">
        <v>8</v>
      </c>
      <c r="J121" s="44">
        <v>32</v>
      </c>
      <c r="M121" s="14" t="s">
        <v>166</v>
      </c>
      <c r="N121" s="14"/>
    </row>
    <row r="122" spans="1:14" s="15" customFormat="1" ht="18.600000000000001" x14ac:dyDescent="0.55000000000000004">
      <c r="B122" s="14" t="s">
        <v>94</v>
      </c>
      <c r="C122" s="14"/>
      <c r="D122" s="14"/>
      <c r="E122" s="14"/>
      <c r="F122" s="42">
        <v>36479</v>
      </c>
      <c r="G122" s="42">
        <v>512</v>
      </c>
      <c r="H122" s="42">
        <v>71298</v>
      </c>
      <c r="I122" s="43">
        <v>13</v>
      </c>
      <c r="J122" s="44">
        <v>61</v>
      </c>
      <c r="M122" s="14" t="s">
        <v>167</v>
      </c>
      <c r="N122" s="14"/>
    </row>
    <row r="123" spans="1:14" s="15" customFormat="1" ht="18.600000000000001" x14ac:dyDescent="0.55000000000000004">
      <c r="B123" s="14" t="s">
        <v>78</v>
      </c>
      <c r="C123" s="14"/>
      <c r="D123" s="14"/>
      <c r="E123" s="14"/>
      <c r="F123" s="42">
        <v>55738</v>
      </c>
      <c r="G123" s="42">
        <v>630</v>
      </c>
      <c r="H123" s="42">
        <v>88442</v>
      </c>
      <c r="I123" s="43">
        <v>12</v>
      </c>
      <c r="J123" s="44">
        <v>51</v>
      </c>
      <c r="M123" s="14" t="s">
        <v>168</v>
      </c>
      <c r="N123" s="14"/>
    </row>
    <row r="124" spans="1:14" s="15" customFormat="1" ht="18.600000000000001" x14ac:dyDescent="0.55000000000000004">
      <c r="B124" s="14" t="s">
        <v>74</v>
      </c>
      <c r="C124" s="14"/>
      <c r="D124" s="14"/>
      <c r="E124" s="14"/>
      <c r="F124" s="42">
        <v>43369</v>
      </c>
      <c r="G124" s="42">
        <v>448</v>
      </c>
      <c r="H124" s="42">
        <v>96867</v>
      </c>
      <c r="I124" s="43">
        <v>11</v>
      </c>
      <c r="J124" s="44">
        <v>44</v>
      </c>
      <c r="M124" s="14" t="s">
        <v>169</v>
      </c>
      <c r="N124" s="14"/>
    </row>
    <row r="125" spans="1:14" s="15" customFormat="1" ht="18.600000000000001" x14ac:dyDescent="0.55000000000000004">
      <c r="B125" s="14" t="s">
        <v>79</v>
      </c>
      <c r="C125" s="14"/>
      <c r="D125" s="14"/>
      <c r="E125" s="14"/>
      <c r="F125" s="42">
        <v>42737</v>
      </c>
      <c r="G125" s="42">
        <v>692</v>
      </c>
      <c r="H125" s="42">
        <v>61765</v>
      </c>
      <c r="I125" s="43">
        <v>14</v>
      </c>
      <c r="J125" s="44">
        <v>74</v>
      </c>
      <c r="M125" s="14" t="s">
        <v>170</v>
      </c>
      <c r="N125" s="14"/>
    </row>
    <row r="126" spans="1:14" s="15" customFormat="1" ht="3" customHeight="1" x14ac:dyDescent="0.55000000000000004">
      <c r="B126" s="14"/>
      <c r="C126" s="14"/>
      <c r="D126" s="14"/>
      <c r="E126" s="14"/>
      <c r="F126" s="32"/>
      <c r="G126" s="32"/>
      <c r="H126" s="32"/>
      <c r="I126" s="32"/>
      <c r="J126" s="32"/>
      <c r="M126" s="14"/>
      <c r="N126" s="14"/>
    </row>
    <row r="127" spans="1:14" s="21" customFormat="1" ht="3" customHeight="1" x14ac:dyDescent="0.6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10"/>
    </row>
    <row r="128" spans="1:14" s="15" customFormat="1" ht="18.75" customHeight="1" x14ac:dyDescent="0.55000000000000004">
      <c r="A128" s="14" t="s">
        <v>198</v>
      </c>
      <c r="B128" s="14"/>
      <c r="C128" s="14" t="s">
        <v>192</v>
      </c>
      <c r="D128" s="41"/>
      <c r="E128" s="14"/>
      <c r="F128" s="41"/>
      <c r="H128" s="35" t="s">
        <v>178</v>
      </c>
      <c r="I128" s="14" t="s">
        <v>190</v>
      </c>
      <c r="J128" s="14"/>
      <c r="K128" s="14"/>
      <c r="L128" s="14"/>
      <c r="M128" s="14"/>
      <c r="N128" s="14"/>
    </row>
    <row r="129" spans="1:9" x14ac:dyDescent="0.6">
      <c r="A129" s="28" t="s">
        <v>199</v>
      </c>
      <c r="B129" s="15"/>
      <c r="C129" s="14" t="s">
        <v>177</v>
      </c>
      <c r="D129" s="14"/>
      <c r="E129" s="14"/>
      <c r="F129" s="14"/>
      <c r="G129" s="14"/>
      <c r="H129" s="35" t="s">
        <v>179</v>
      </c>
      <c r="I129" s="14" t="s">
        <v>183</v>
      </c>
    </row>
    <row r="130" spans="1:9" x14ac:dyDescent="0.6">
      <c r="A130" s="14"/>
      <c r="B130" s="14" t="s">
        <v>191</v>
      </c>
      <c r="E130" s="14"/>
      <c r="F130" s="14"/>
      <c r="G130" s="14"/>
    </row>
  </sheetData>
  <mergeCells count="26">
    <mergeCell ref="L68:M73"/>
    <mergeCell ref="I69:J69"/>
    <mergeCell ref="I70:J70"/>
    <mergeCell ref="I71:J71"/>
    <mergeCell ref="L10:M10"/>
    <mergeCell ref="I5:J5"/>
    <mergeCell ref="I103:J103"/>
    <mergeCell ref="I35:J35"/>
    <mergeCell ref="I36:J36"/>
    <mergeCell ref="I6:J6"/>
    <mergeCell ref="I101:J101"/>
    <mergeCell ref="L4:M9"/>
    <mergeCell ref="L101:M106"/>
    <mergeCell ref="I102:J102"/>
    <mergeCell ref="I7:J7"/>
    <mergeCell ref="I34:J34"/>
    <mergeCell ref="L34:M39"/>
    <mergeCell ref="I37:J37"/>
    <mergeCell ref="I104:J104"/>
    <mergeCell ref="I68:J68"/>
    <mergeCell ref="A101:E106"/>
    <mergeCell ref="A4:E9"/>
    <mergeCell ref="A10:E10"/>
    <mergeCell ref="A34:E39"/>
    <mergeCell ref="I4:J4"/>
    <mergeCell ref="A68:E73"/>
  </mergeCells>
  <phoneticPr fontId="1" type="noConversion"/>
  <pageMargins left="0.55118110236220474" right="0.35433070866141736" top="0.20588235294117646" bottom="0.13725490196078433" header="0.51181102362204722" footer="0.51181102362204722"/>
  <pageSetup paperSize="9" fitToHeight="0" orientation="landscape" horizontalDpi="1200" verticalDpi="1200" r:id="rId1"/>
  <headerFooter alignWithMargins="0"/>
  <rowBreaks count="2" manualBreakCount="2">
    <brk id="30" max="14" man="1"/>
    <brk id="64" max="13" man="1"/>
  </rowBreaks>
  <ignoredErrors>
    <ignoredError sqref="F11:G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HP</cp:lastModifiedBy>
  <cp:lastPrinted>2022-07-12T00:37:47Z</cp:lastPrinted>
  <dcterms:created xsi:type="dcterms:W3CDTF">2004-08-20T21:28:46Z</dcterms:created>
  <dcterms:modified xsi:type="dcterms:W3CDTF">2022-07-12T00:38:14Z</dcterms:modified>
</cp:coreProperties>
</file>