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4\"/>
    </mc:Choice>
  </mc:AlternateContent>
  <xr:revisionPtr revIDLastSave="0" documentId="13_ncr:1_{6A14EB2D-05B7-4787-9A97-CAB0EBB6D34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1" sheetId="1" r:id="rId1"/>
  </sheets>
  <definedNames>
    <definedName name="_xlnm.Print_Area" localSheetId="0">ตารางที่1!$A$1:$D$31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20" i="1" l="1"/>
  <c r="D21" i="1"/>
  <c r="D22" i="1"/>
  <c r="D24" i="1"/>
  <c r="D25" i="1"/>
  <c r="D26" i="1"/>
  <c r="D27" i="1"/>
  <c r="B20" i="1"/>
  <c r="B21" i="1"/>
  <c r="B22" i="1"/>
  <c r="B24" i="1"/>
  <c r="B25" i="1"/>
  <c r="B26" i="1"/>
  <c r="B27" i="1"/>
  <c r="B19" i="1" l="1"/>
  <c r="C19" i="1"/>
  <c r="D19" i="1"/>
  <c r="C20" i="1"/>
  <c r="C21" i="1"/>
  <c r="C22" i="1"/>
  <c r="C24" i="1"/>
  <c r="C25" i="1"/>
  <c r="C26" i="1"/>
  <c r="C27" i="1"/>
  <c r="C18" i="1" l="1"/>
  <c r="B18" i="1"/>
  <c r="D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<sst xmlns="http://schemas.openxmlformats.org/spreadsheetml/2006/main" count="32" uniqueCount="20">
  <si>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</si>
  <si>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</si>
  <si>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</si>
  <si>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</si>
  <si>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</si>
  <si>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</si>
  <si>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</si>
  <si>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</si>
  <si>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</si>
  <si>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</si>
  <si>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</si>
  <si>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</si>
  <si>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</si>
  <si>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</si>
  <si>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</si>
  <si>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</si>
  <si>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</si>
  <si>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</si>
  <si>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</si>
  <si>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เดือนเมษายน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</si>
</sst>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0.0"/>
    <numFmt numFmtId="188" formatCode="#,##0.0;\(#,##0.0\);&quot;-&quot;;\-@\-"/>
    <numFmt numFmtId="189" formatCode="#,##0.0"/>
    <numFmt numFmtId="190" formatCode="_-* #,##0.0_-;\-* #,##0.0_-;_-* &quot;-&quot;??_-;_-@_-"/>
    <numFmt numFmtId="192" formatCode="\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190" fontId="1" fillId="0" borderId="0" xfId="0" applyNumberFormat="1" applyFont="1" applyBorder="1" applyAlignment="1">
      <alignment vertical="center"/>
    </xf>
    <xf numFmtId="190" fontId="2" fillId="0" borderId="0" xfId="0" applyNumberFormat="1" applyFont="1" applyBorder="1" applyAlignment="1"/>
    <xf numFmtId="190" fontId="2" fillId="0" borderId="1" xfId="0" applyNumberFormat="1" applyFont="1" applyBorder="1" applyAlignment="1"/>
    <xf numFmtId="192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0"/>
      <c r="B4" s="21"/>
      <c r="C4" s="21"/>
      <c r="D4" s="21"/>
      <c r="E4" s="6"/>
    </row>
    <row r="5" spans="1:17" s="1" customFormat="1" x14ac:dyDescent="0.35">
      <c r="A5" s="2"/>
      <c r="B5" s="22"/>
      <c r="C5" s="22" t="s">
        <v>13</v>
      </c>
      <c r="D5" s="22"/>
      <c r="E5" s="6"/>
    </row>
    <row r="6" spans="1:17" s="7" customFormat="1" x14ac:dyDescent="0.35">
      <c r="A6" s="7" t="s">
        <v>11</v>
      </c>
      <c r="B6" s="27">
        <v>740700</v>
      </c>
      <c r="C6" s="27">
        <v>353889</v>
      </c>
      <c r="D6" s="27">
        <v>386811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">
      <c r="A7" s="7" t="s">
        <v>10</v>
      </c>
      <c r="B7" s="28">
        <v>498547.24</v>
      </c>
      <c r="C7" s="28">
        <v>265325.59000000003</v>
      </c>
      <c r="D7" s="28">
        <v>233221.65</v>
      </c>
      <c r="E7" s="8"/>
      <c r="F7" s="11"/>
    </row>
    <row r="8" spans="1:17" s="7" customFormat="1" x14ac:dyDescent="0.3">
      <c r="A8" s="7" t="s">
        <v>9</v>
      </c>
      <c r="B8" s="28">
        <v>497826.65</v>
      </c>
      <c r="C8" s="28">
        <v>264605</v>
      </c>
      <c r="D8" s="28">
        <v>233221.65</v>
      </c>
      <c r="E8" s="8"/>
    </row>
    <row r="9" spans="1:17" s="7" customFormat="1" x14ac:dyDescent="0.3">
      <c r="A9" s="7" t="s">
        <v>8</v>
      </c>
      <c r="B9" s="28">
        <v>486343.39</v>
      </c>
      <c r="C9" s="28">
        <v>260333</v>
      </c>
      <c r="D9" s="28">
        <v>226010.39</v>
      </c>
      <c r="E9" s="8"/>
    </row>
    <row r="10" spans="1:17" s="7" customFormat="1" x14ac:dyDescent="0.3">
      <c r="A10" s="7" t="s">
        <v>6</v>
      </c>
      <c r="B10" s="28">
        <v>11483.26</v>
      </c>
      <c r="C10" s="28">
        <v>4272</v>
      </c>
      <c r="D10" s="28">
        <v>7211.26</v>
      </c>
      <c r="E10" s="12"/>
    </row>
    <row r="11" spans="1:17" s="7" customFormat="1" x14ac:dyDescent="0.35">
      <c r="A11" s="7" t="s">
        <v>4</v>
      </c>
      <c r="B11" s="28">
        <v>720.59</v>
      </c>
      <c r="C11" s="28">
        <v>720.59</v>
      </c>
      <c r="D11" s="26">
        <v>0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8">
        <v>242152.76</v>
      </c>
      <c r="C12" s="28">
        <v>88563.41</v>
      </c>
      <c r="D12" s="28">
        <v>153589.35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8">
        <v>76533.2</v>
      </c>
      <c r="C13" s="28">
        <v>13348.9</v>
      </c>
      <c r="D13" s="28">
        <v>63184.3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8">
        <v>69744.88</v>
      </c>
      <c r="C14" s="28">
        <v>33234.46</v>
      </c>
      <c r="D14" s="28">
        <v>36510.42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8">
        <v>95874.68</v>
      </c>
      <c r="C15" s="28">
        <v>41980.05</v>
      </c>
      <c r="D15" s="28">
        <v>53894.63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23">
        <f>B19+B24</f>
        <v>100</v>
      </c>
      <c r="C18" s="23">
        <f>C19+C24</f>
        <v>100</v>
      </c>
      <c r="D18" s="23">
        <f>D19+D24</f>
        <v>100</v>
      </c>
      <c r="E18" s="8"/>
      <c r="F18" s="7" t="s">
        <v>5</v>
      </c>
    </row>
    <row r="19" spans="1:7" s="7" customFormat="1" x14ac:dyDescent="0.35">
      <c r="A19" s="7" t="s">
        <v>10</v>
      </c>
      <c r="B19" s="24">
        <f>(B7/$B$6)*100</f>
        <v>67.30757931686243</v>
      </c>
      <c r="C19" s="24">
        <f t="shared" ref="C19:C27" si="0">(C7/$C$6)*100</f>
        <v>74.974240510442542</v>
      </c>
      <c r="D19" s="24">
        <f>(D7/$D$6)*100</f>
        <v>60.293437880515285</v>
      </c>
      <c r="E19" s="13"/>
    </row>
    <row r="20" spans="1:7" s="7" customFormat="1" x14ac:dyDescent="0.35">
      <c r="A20" s="7" t="s">
        <v>9</v>
      </c>
      <c r="B20" s="24">
        <f t="shared" ref="B20:B27" si="1">(B8/$B$6)*100</f>
        <v>67.210294316187387</v>
      </c>
      <c r="C20" s="24">
        <f t="shared" si="0"/>
        <v>74.770620166210307</v>
      </c>
      <c r="D20" s="24">
        <f t="shared" ref="D20:D27" si="2">(D8/$D$6)*100</f>
        <v>60.293437880515285</v>
      </c>
      <c r="E20" s="16"/>
      <c r="F20" s="7" t="s">
        <v>5</v>
      </c>
    </row>
    <row r="21" spans="1:7" s="7" customFormat="1" x14ac:dyDescent="0.35">
      <c r="A21" s="7" t="s">
        <v>8</v>
      </c>
      <c r="B21" s="24">
        <f t="shared" si="1"/>
        <v>65.65996894829216</v>
      </c>
      <c r="C21" s="24">
        <f t="shared" si="0"/>
        <v>73.563461989493888</v>
      </c>
      <c r="D21" s="24">
        <f t="shared" si="2"/>
        <v>58.429152738675995</v>
      </c>
      <c r="E21" s="16"/>
    </row>
    <row r="22" spans="1:7" s="7" customFormat="1" x14ac:dyDescent="0.35">
      <c r="A22" s="7" t="s">
        <v>6</v>
      </c>
      <c r="B22" s="24">
        <f t="shared" si="1"/>
        <v>1.5503253678952342</v>
      </c>
      <c r="C22" s="24">
        <f t="shared" si="0"/>
        <v>1.2071581767164279</v>
      </c>
      <c r="D22" s="24">
        <f t="shared" si="2"/>
        <v>1.8642851418392961</v>
      </c>
      <c r="E22" s="16"/>
      <c r="G22" s="7" t="s">
        <v>5</v>
      </c>
    </row>
    <row r="23" spans="1:7" s="7" customFormat="1" x14ac:dyDescent="0.35">
      <c r="A23" s="7" t="s">
        <v>4</v>
      </c>
      <c r="B23" s="24">
        <f t="shared" si="1"/>
        <v>9.7285000675037134E-2</v>
      </c>
      <c r="C23" s="24">
        <f t="shared" si="0"/>
        <v>0.20362034423223102</v>
      </c>
      <c r="D23" s="24">
        <f t="shared" si="2"/>
        <v>0</v>
      </c>
      <c r="E23" s="16"/>
    </row>
    <row r="24" spans="1:7" s="7" customFormat="1" x14ac:dyDescent="0.35">
      <c r="A24" s="7" t="s">
        <v>3</v>
      </c>
      <c r="B24" s="24">
        <f t="shared" si="1"/>
        <v>32.692420683137577</v>
      </c>
      <c r="C24" s="24">
        <f t="shared" si="0"/>
        <v>25.025759489557458</v>
      </c>
      <c r="D24" s="24">
        <f t="shared" si="2"/>
        <v>39.706562119484715</v>
      </c>
      <c r="E24" s="13"/>
    </row>
    <row r="25" spans="1:7" s="7" customFormat="1" x14ac:dyDescent="0.35">
      <c r="A25" s="7" t="s">
        <v>2</v>
      </c>
      <c r="B25" s="24">
        <f t="shared" si="1"/>
        <v>10.332550290265964</v>
      </c>
      <c r="C25" s="24">
        <f t="shared" si="0"/>
        <v>3.7720584703113125</v>
      </c>
      <c r="D25" s="24">
        <f t="shared" si="2"/>
        <v>16.334669903389511</v>
      </c>
      <c r="E25" s="16"/>
    </row>
    <row r="26" spans="1:7" s="7" customFormat="1" x14ac:dyDescent="0.35">
      <c r="A26" s="7" t="s">
        <v>1</v>
      </c>
      <c r="B26" s="24">
        <f t="shared" si="1"/>
        <v>9.4160766842176322</v>
      </c>
      <c r="C26" s="24">
        <f t="shared" si="0"/>
        <v>9.3912102382385445</v>
      </c>
      <c r="D26" s="24">
        <f t="shared" si="2"/>
        <v>9.438826713821479</v>
      </c>
      <c r="E26" s="16"/>
    </row>
    <row r="27" spans="1:7" s="7" customFormat="1" x14ac:dyDescent="0.35">
      <c r="A27" s="13" t="s">
        <v>0</v>
      </c>
      <c r="B27" s="24">
        <f t="shared" si="1"/>
        <v>12.943793708653976</v>
      </c>
      <c r="C27" s="24">
        <f t="shared" si="0"/>
        <v>11.862490781007605</v>
      </c>
      <c r="D27" s="24">
        <f t="shared" si="2"/>
        <v>13.93306550227372</v>
      </c>
      <c r="E27" s="16"/>
    </row>
    <row r="28" spans="1:7" s="7" customFormat="1" ht="12" customHeight="1" x14ac:dyDescent="0.35">
      <c r="A28" s="17"/>
      <c r="B28" s="25"/>
      <c r="C28" s="25"/>
      <c r="D28" s="25"/>
      <c r="E28" s="16"/>
    </row>
    <row r="29" spans="1:7" s="7" customFormat="1" ht="12" customHeight="1" x14ac:dyDescent="0.35">
      <c r="A29" s="13"/>
      <c r="B29" s="15"/>
      <c r="C29" s="15"/>
      <c r="D29" s="15"/>
      <c r="E29" s="16"/>
    </row>
    <row r="30" spans="1:7" x14ac:dyDescent="0.35">
      <c r="A30" s="2" t="s">
        <v>7</v>
      </c>
    </row>
    <row r="31" spans="1:7" x14ac:dyDescent="0.35">
      <c r="A31" s="18" t="s">
        <v>19</v>
      </c>
      <c r="B31" s="19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2019-03-29T09:13:50Z</cp:lastPrinted>
  <dcterms:created xsi:type="dcterms:W3CDTF">2018-04-23T04:22:45Z</dcterms:created>
  <dcterms:modified xsi:type="dcterms:W3CDTF">2019-11-28T09:17:58Z</dcterms:modified>
</cp:coreProperties>
</file>