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620" yWindow="105" windowWidth="18900" windowHeight="7395" tabRatio="545"/>
  </bookViews>
  <sheets>
    <sheet name="ตารางที่1" sheetId="116" r:id="rId1"/>
    <sheet name="Sheet1" sheetId="117" r:id="rId2"/>
  </sheets>
  <calcPr calcId="124519"/>
</workbook>
</file>

<file path=xl/calcChain.xml><?xml version="1.0" encoding="utf-8"?>
<calcChain xmlns="http://schemas.openxmlformats.org/spreadsheetml/2006/main">
  <c r="B7" i="116"/>
  <c r="D14"/>
  <c r="C14"/>
  <c r="D10"/>
  <c r="D9" s="1"/>
  <c r="C10"/>
  <c r="C9" s="1"/>
  <c r="D8" l="1"/>
  <c r="D24" s="1"/>
  <c r="B10"/>
  <c r="B9" s="1"/>
  <c r="B14"/>
  <c r="C8"/>
  <c r="C29" s="1"/>
  <c r="C30"/>
  <c r="D30"/>
  <c r="D28" l="1"/>
  <c r="D27"/>
  <c r="D21"/>
  <c r="D29"/>
  <c r="D22"/>
  <c r="D26"/>
  <c r="D23"/>
  <c r="C23"/>
  <c r="C26"/>
  <c r="B8"/>
  <c r="B21" s="1"/>
  <c r="B30"/>
  <c r="C24"/>
  <c r="C21"/>
  <c r="C22"/>
  <c r="C28"/>
  <c r="C27"/>
  <c r="B24" l="1"/>
  <c r="B29"/>
  <c r="B26"/>
  <c r="B23"/>
  <c r="B28"/>
  <c r="B27"/>
  <c r="B22"/>
</calcChain>
</file>

<file path=xl/sharedStrings.xml><?xml version="1.0" encoding="utf-8"?>
<sst xmlns="http://schemas.openxmlformats.org/spreadsheetml/2006/main" count="36" uniqueCount="21">
  <si>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</si>
  <si>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</si>
  <si>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</si>
  <si>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</si>
  <si>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</si>
  <si>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</si>
  <si>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</si>
  <si>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</si>
  <si>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</si>
  <si>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</si>
  <si>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</si>
  <si>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</si>
  <si>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</si>
  <si>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</si>
  <si>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</si>
  <si>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</si>
  <si>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</si>
  <si>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>อัตราการว่างงาน</t>
  </si>
  <si>
    <t>ประชากรรวม</t>
  </si>
  <si>
    <t>ตารางที่ 1 จำนวนและร้อยละของประชากรจำแนกตามสถานภาพแรงงานและเพศ ไตรมาสที่ 2/2560</t>
  </si>
  <si>
    <t xml:space="preserve">             จังหวัดยะลา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</si>
</sst>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H11" sqref="H11"/>
    </sheetView>
  </sheetViews>
  <sheetFormatPr defaultRowHeight="18.75"/>
  <cols>
    <col min="1" max="1" width="30.5703125" style="2" customWidth="1"/>
    <col min="2" max="5" width="18.7109375" style="2" customWidth="1"/>
    <col min="6" max="16384" width="9.140625" style="2"/>
  </cols>
  <sheetData>
    <row r="1" spans="1:5" ht="24" customHeight="1">
      <c r="A1" s="1" t="s">
        <v>19</v>
      </c>
    </row>
    <row r="2" spans="1:5" ht="18" customHeight="1">
      <c r="A2" s="11" t="s">
        <v>20</v>
      </c>
      <c r="B2" s="12"/>
    </row>
    <row r="3" spans="1:5" ht="6.75" customHeight="1">
      <c r="A3" s="9"/>
      <c r="B3" s="9"/>
      <c r="C3" s="9"/>
      <c r="D3" s="9"/>
      <c r="E3" s="21"/>
    </row>
    <row r="4" spans="1:5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23"/>
    </row>
    <row r="5" spans="1:5" s="5" customFormat="1" ht="18.75" hidden="1" customHeight="1">
      <c r="A5" s="2"/>
      <c r="B5" s="25" t="s">
        <v>13</v>
      </c>
      <c r="C5" s="25"/>
      <c r="D5" s="25"/>
      <c r="E5" s="22"/>
    </row>
    <row r="6" spans="1:5" s="5" customFormat="1" ht="12.75" customHeight="1">
      <c r="A6" s="2"/>
      <c r="B6" s="22"/>
      <c r="C6" s="22"/>
      <c r="D6" s="22"/>
      <c r="E6" s="22"/>
    </row>
    <row r="7" spans="1:5" s="14" customFormat="1" ht="17.25" customHeight="1">
      <c r="A7" s="24" t="s">
        <v>18</v>
      </c>
      <c r="B7" s="20">
        <f>SUM(C7:D7)</f>
        <v>522279</v>
      </c>
      <c r="C7" s="20">
        <v>259452</v>
      </c>
      <c r="D7" s="20">
        <v>262827</v>
      </c>
      <c r="E7" s="13"/>
    </row>
    <row r="8" spans="1:5" s="7" customFormat="1" ht="24" customHeight="1">
      <c r="A8" s="14" t="s">
        <v>4</v>
      </c>
      <c r="B8" s="20">
        <f>SUM(B9,B14)</f>
        <v>330046</v>
      </c>
      <c r="C8" s="20">
        <f t="shared" ref="C8:D8" si="0">SUM(C9,C14)</f>
        <v>161467</v>
      </c>
      <c r="D8" s="20">
        <f t="shared" si="0"/>
        <v>168579</v>
      </c>
      <c r="E8" s="20"/>
    </row>
    <row r="9" spans="1:5" s="7" customFormat="1" ht="24" customHeight="1">
      <c r="A9" s="7" t="s">
        <v>5</v>
      </c>
      <c r="B9" s="19">
        <f>SUM(B10,B13)</f>
        <v>233489.24</v>
      </c>
      <c r="C9" s="19">
        <f t="shared" ref="C9:D9" si="1">SUM(C10,C13)</f>
        <v>128240.72</v>
      </c>
      <c r="D9" s="19">
        <f t="shared" si="1"/>
        <v>105248.51999999999</v>
      </c>
      <c r="E9" s="19"/>
    </row>
    <row r="10" spans="1:5" s="7" customFormat="1" ht="24" customHeight="1">
      <c r="A10" s="7" t="s">
        <v>7</v>
      </c>
      <c r="B10" s="19">
        <f>SUM(C10:D10)</f>
        <v>233489.24</v>
      </c>
      <c r="C10" s="19">
        <f>SUM(C11:C12)</f>
        <v>128240.72</v>
      </c>
      <c r="D10" s="19">
        <f>SUM(D11:D12)</f>
        <v>105248.51999999999</v>
      </c>
      <c r="E10" s="19"/>
    </row>
    <row r="11" spans="1:5" s="7" customFormat="1" ht="24" customHeight="1">
      <c r="A11" s="7" t="s">
        <v>8</v>
      </c>
      <c r="B11" s="19">
        <v>231184.62</v>
      </c>
      <c r="C11" s="19">
        <v>126656.03</v>
      </c>
      <c r="D11" s="19">
        <v>104528.59</v>
      </c>
      <c r="E11" s="19"/>
    </row>
    <row r="12" spans="1:5" s="7" customFormat="1" ht="24" customHeight="1">
      <c r="A12" s="7" t="s">
        <v>9</v>
      </c>
      <c r="B12" s="19">
        <v>2304.61</v>
      </c>
      <c r="C12" s="19">
        <v>1584.69</v>
      </c>
      <c r="D12" s="19">
        <v>719.93</v>
      </c>
      <c r="E12" s="19"/>
    </row>
    <row r="13" spans="1:5" s="7" customFormat="1" ht="24" customHeight="1">
      <c r="A13" s="7" t="s">
        <v>14</v>
      </c>
      <c r="B13" s="20" t="s">
        <v>16</v>
      </c>
      <c r="C13" s="19" t="s">
        <v>16</v>
      </c>
      <c r="D13" s="19" t="s">
        <v>16</v>
      </c>
      <c r="E13" s="19"/>
    </row>
    <row r="14" spans="1:5" s="7" customFormat="1" ht="24" customHeight="1">
      <c r="A14" s="7" t="s">
        <v>6</v>
      </c>
      <c r="B14" s="19">
        <f t="shared" ref="B14" si="2">SUM(C14:D14)</f>
        <v>96556.760000000009</v>
      </c>
      <c r="C14" s="19">
        <f>SUM(C15:C17)</f>
        <v>33226.28</v>
      </c>
      <c r="D14" s="19">
        <f>SUM(D15:D17)</f>
        <v>63330.48</v>
      </c>
      <c r="E14" s="19"/>
    </row>
    <row r="15" spans="1:5" s="7" customFormat="1" ht="24" customHeight="1">
      <c r="A15" s="7" t="s">
        <v>10</v>
      </c>
      <c r="B15" s="19">
        <v>25494.57</v>
      </c>
      <c r="C15" s="19">
        <v>617.1</v>
      </c>
      <c r="D15" s="19">
        <v>24877.47</v>
      </c>
      <c r="E15" s="19"/>
    </row>
    <row r="16" spans="1:5" s="7" customFormat="1" ht="24" customHeight="1">
      <c r="A16" s="7" t="s">
        <v>11</v>
      </c>
      <c r="B16" s="19">
        <v>44209.43</v>
      </c>
      <c r="C16" s="19">
        <v>19667.63</v>
      </c>
      <c r="D16" s="19">
        <v>24541.79</v>
      </c>
      <c r="E16" s="19"/>
    </row>
    <row r="17" spans="1:5" s="7" customFormat="1" ht="24" customHeight="1">
      <c r="A17" s="8" t="s">
        <v>12</v>
      </c>
      <c r="B17" s="19">
        <v>26852.77</v>
      </c>
      <c r="C17" s="19">
        <v>12941.55</v>
      </c>
      <c r="D17" s="19">
        <v>13911.22</v>
      </c>
      <c r="E17" s="19"/>
    </row>
    <row r="18" spans="1:5" s="7" customFormat="1" ht="28.5" customHeight="1">
      <c r="A18" s="2"/>
      <c r="B18" s="26" t="s">
        <v>15</v>
      </c>
      <c r="C18" s="26"/>
      <c r="D18" s="26"/>
      <c r="E18" s="21"/>
    </row>
    <row r="19" spans="1:5" s="14" customFormat="1" ht="6" customHeight="1">
      <c r="A19" s="6"/>
      <c r="B19" s="10"/>
      <c r="C19" s="10"/>
      <c r="D19" s="10"/>
      <c r="E19" s="10"/>
    </row>
    <row r="20" spans="1:5" s="7" customFormat="1" ht="24" customHeight="1">
      <c r="A20" s="7" t="s">
        <v>4</v>
      </c>
      <c r="B20" s="15">
        <v>100</v>
      </c>
      <c r="C20" s="10">
        <v>100</v>
      </c>
      <c r="D20" s="10">
        <v>100</v>
      </c>
      <c r="E20" s="10"/>
    </row>
    <row r="21" spans="1:5" s="7" customFormat="1" ht="24" customHeight="1">
      <c r="A21" s="7" t="s">
        <v>5</v>
      </c>
      <c r="B21" s="16">
        <f t="shared" ref="B21:D21" si="3">SUM(B9/B$8)*100</f>
        <v>70.744453803409229</v>
      </c>
      <c r="C21" s="16">
        <f t="shared" si="3"/>
        <v>79.42224727034008</v>
      </c>
      <c r="D21" s="16">
        <f t="shared" si="3"/>
        <v>62.432758528642353</v>
      </c>
      <c r="E21" s="16"/>
    </row>
    <row r="22" spans="1:5" s="7" customFormat="1" ht="24" customHeight="1">
      <c r="A22" s="7" t="s">
        <v>7</v>
      </c>
      <c r="B22" s="16">
        <f t="shared" ref="B22" si="4">SUM(B10/B$8)*100</f>
        <v>70.744453803409229</v>
      </c>
      <c r="C22" s="16">
        <f t="shared" ref="C22" si="5">SUM(C10/C$8)*100</f>
        <v>79.42224727034008</v>
      </c>
      <c r="D22" s="16">
        <f t="shared" ref="D22" si="6">SUM(D10/D$8)*100</f>
        <v>62.432758528642353</v>
      </c>
      <c r="E22" s="16"/>
    </row>
    <row r="23" spans="1:5" s="7" customFormat="1" ht="24" customHeight="1">
      <c r="A23" s="7" t="s">
        <v>8</v>
      </c>
      <c r="B23" s="16">
        <f t="shared" ref="B23" si="7">SUM(B11/B$8)*100</f>
        <v>70.046181441374827</v>
      </c>
      <c r="C23" s="16">
        <f t="shared" ref="C23" si="8">SUM(C11/C$8)*100</f>
        <v>78.440814531761902</v>
      </c>
      <c r="D23" s="16">
        <f t="shared" ref="D23" si="9">SUM(D11/D$8)*100</f>
        <v>62.005700591414111</v>
      </c>
      <c r="E23" s="16"/>
    </row>
    <row r="24" spans="1:5" s="7" customFormat="1" ht="24" customHeight="1">
      <c r="A24" s="7" t="s">
        <v>9</v>
      </c>
      <c r="B24" s="16">
        <f t="shared" ref="B24" si="10">SUM(B12/B$8)*100</f>
        <v>0.6982693321536998</v>
      </c>
      <c r="C24" s="16">
        <f t="shared" ref="C24" si="11">SUM(C12/C$8)*100</f>
        <v>0.98143273857816149</v>
      </c>
      <c r="D24" s="16">
        <f t="shared" ref="D24" si="12">SUM(D12/D$8)*100</f>
        <v>0.42705793722824315</v>
      </c>
      <c r="E24" s="16"/>
    </row>
    <row r="25" spans="1:5" s="7" customFormat="1" ht="24" customHeight="1">
      <c r="A25" s="7" t="s">
        <v>14</v>
      </c>
      <c r="B25" s="16" t="s">
        <v>16</v>
      </c>
      <c r="C25" s="16" t="s">
        <v>16</v>
      </c>
      <c r="D25" s="16" t="s">
        <v>16</v>
      </c>
      <c r="E25" s="16"/>
    </row>
    <row r="26" spans="1:5" s="7" customFormat="1" ht="24" customHeight="1">
      <c r="A26" s="7" t="s">
        <v>6</v>
      </c>
      <c r="B26" s="16">
        <f t="shared" ref="B26" si="13">SUM(B14/B$8)*100</f>
        <v>29.255546196590782</v>
      </c>
      <c r="C26" s="16">
        <f t="shared" ref="C26" si="14">SUM(C14/C$8)*100</f>
        <v>20.577752729659927</v>
      </c>
      <c r="D26" s="16">
        <f t="shared" ref="D26" si="15">SUM(D14/D$8)*100</f>
        <v>37.56724147135764</v>
      </c>
      <c r="E26" s="16"/>
    </row>
    <row r="27" spans="1:5" s="7" customFormat="1" ht="24" customHeight="1">
      <c r="A27" s="7" t="s">
        <v>10</v>
      </c>
      <c r="B27" s="16">
        <f t="shared" ref="B27" si="16">SUM(B15/B$8)*100</f>
        <v>7.7245505172006332</v>
      </c>
      <c r="C27" s="16">
        <f t="shared" ref="C27" si="17">SUM(C15/C$8)*100</f>
        <v>0.38218335635145262</v>
      </c>
      <c r="D27" s="16">
        <f t="shared" ref="D27" si="18">SUM(D15/D$8)*100</f>
        <v>14.757158364920897</v>
      </c>
      <c r="E27" s="16"/>
    </row>
    <row r="28" spans="1:5" s="7" customFormat="1" ht="24" customHeight="1">
      <c r="A28" s="7" t="s">
        <v>11</v>
      </c>
      <c r="B28" s="16">
        <f t="shared" ref="B28" si="19">SUM(B16/B$8)*100</f>
        <v>13.394929797664567</v>
      </c>
      <c r="C28" s="16">
        <f t="shared" ref="C28" si="20">SUM(C16/C$8)*100</f>
        <v>12.180587983922413</v>
      </c>
      <c r="D28" s="16">
        <f t="shared" ref="D28" si="21">SUM(D16/D$8)*100</f>
        <v>14.558035105202901</v>
      </c>
      <c r="E28" s="16"/>
    </row>
    <row r="29" spans="1:5" s="7" customFormat="1" ht="24" customHeight="1">
      <c r="A29" s="8" t="s">
        <v>12</v>
      </c>
      <c r="B29" s="16">
        <f t="shared" ref="B29" si="22">SUM(B17/B$8)*100</f>
        <v>8.1360689116062606</v>
      </c>
      <c r="C29" s="16">
        <f t="shared" ref="C29" si="23">SUM(C17/C$8)*100</f>
        <v>8.0149813893860671</v>
      </c>
      <c r="D29" s="16">
        <f t="shared" ref="D29" si="24">SUM(D17/D$8)*100</f>
        <v>8.2520480012338435</v>
      </c>
      <c r="E29" s="16"/>
    </row>
    <row r="30" spans="1:5" s="7" customFormat="1" ht="24" customHeight="1">
      <c r="A30" s="17" t="s">
        <v>17</v>
      </c>
      <c r="B30" s="18">
        <f>B12*100/B9</f>
        <v>0.98703049442449686</v>
      </c>
      <c r="C30" s="18">
        <f t="shared" ref="C30:D30" si="25">C12*100/C9</f>
        <v>1.2357151457041102</v>
      </c>
      <c r="D30" s="18">
        <f t="shared" si="25"/>
        <v>0.68402862102003914</v>
      </c>
      <c r="E30" s="16"/>
    </row>
  </sheetData>
  <mergeCells count="2">
    <mergeCell ref="B5:D5"/>
    <mergeCell ref="B18:D18"/>
  </mergeCells>
  <pageMargins left="0.86614173228346458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2017-07-04T03:55:56Z</cp:lastPrinted>
  <dcterms:created xsi:type="dcterms:W3CDTF">2000-11-20T04:06:35Z</dcterms:created>
  <dcterms:modified xsi:type="dcterms:W3CDTF">2017-07-04T09:10:07Z</dcterms:modified>
</cp:coreProperties>
</file>