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/>
  </bookViews>
  <sheets>
    <sheet name="T-1.1" sheetId="3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O20" i="3" l="1"/>
  <c r="O18" i="3"/>
  <c r="O16" i="3"/>
  <c r="O14" i="3"/>
  <c r="O12" i="3"/>
  <c r="O10" i="3"/>
  <c r="A20" i="3" l="1"/>
  <c r="A18" i="3"/>
  <c r="A16" i="3"/>
  <c r="A14" i="3"/>
  <c r="A12" i="3"/>
  <c r="A10" i="3"/>
</calcChain>
</file>

<file path=xl/sharedStrings.xml><?xml version="1.0" encoding="utf-8"?>
<sst xmlns="http://schemas.openxmlformats.org/spreadsheetml/2006/main" count="26" uniqueCount="22">
  <si>
    <t>ตาราง</t>
  </si>
  <si>
    <t>Population density</t>
  </si>
  <si>
    <t>(ต่อ ตร. กม.)</t>
  </si>
  <si>
    <t>ความหนาแน่น</t>
  </si>
  <si>
    <t>ของประชากร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</si>
  <si>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</si>
  <si>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</si>
  <si>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</si>
  <si>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</si>
  <si>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</si>
  <si>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</si>
  <si>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</si>
  <si>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</si>
  <si>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</si>
  <si>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t>2557
(2014)</t>
  </si>
  <si>
    <t>2558
(2015)</t>
  </si>
  <si>
    <t>2559
(2016)</t>
  </si>
  <si>
    <t>2560
(2017)</t>
  </si>
  <si>
    <t>2556
(2013)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</si>
  <si>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</si>
  <si>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</si>
  <si>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r>
      <t xml:space="preserve">Percentage  change </t>
    </r>
    <r>
      <rPr>
        <b/>
        <sz val="11"/>
        <rFont val="TH SarabunPSK"/>
        <family val="2"/>
      </rPr>
      <t>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</si>
</sst>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8" fillId="0" borderId="0" xfId="0" applyFont="1"/>
    <xf numFmtId="0" fontId="8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8" fillId="0" borderId="3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2" fontId="3" fillId="0" borderId="2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49" fontId="6" fillId="0" borderId="6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2" fillId="2" borderId="10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49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9" fontId="3" fillId="0" borderId="2" xfId="0" applyNumberFormat="1" applyFont="1" applyBorder="1" applyAlignment="1"/>
    <xf numFmtId="49" fontId="3" fillId="0" borderId="0" xfId="0" applyNumberFormat="1" applyFont="1" applyBorder="1" applyAlignment="1"/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06;&#3636;&#3605;&#3636;&#3611;&#3619;&#3632;&#3594;&#3634;&#3585;&#3619;/ExcelTemplateSPB01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006/Desktop/Total_Table/1.&#3626;&#3606;&#3636;&#3605;&#3636;&#3611;&#3619;&#3632;&#3594;&#3634;&#3585;&#3619;&#3624;&#3634;&#3626;&#3605;&#3619;&#3660;%20&#3611;&#3619;&#3632;&#3594;&#3634;&#3585;&#3619;&#3649;&#3621;&#3632;&#3648;&#3588;&#3627;&#36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04"/>
    </sheetNames>
    <sheetDataSet>
      <sheetData sheetId="0" refreshError="1">
        <row r="12">
          <cell r="H12" t="str">
            <v>จังหวัดระนอง</v>
          </cell>
        </row>
        <row r="13">
          <cell r="H13" t="str">
            <v>อำเภอเมืองระนอง</v>
          </cell>
        </row>
        <row r="14">
          <cell r="H14" t="str">
            <v>อำเภอละอุ่น</v>
          </cell>
        </row>
        <row r="15">
          <cell r="H15" t="str">
            <v>อำเภอกะเปอร์</v>
          </cell>
        </row>
        <row r="16">
          <cell r="H16" t="str">
            <v>อำเภอกระบุรี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4"/>
      <sheetName val="T-1.5"/>
      <sheetName val="T-1.6"/>
      <sheetName val="T-1.7"/>
      <sheetName val="T-1.8"/>
      <sheetName val="T-1.9"/>
      <sheetName val="T-1.10"/>
      <sheetName val="T-1.11"/>
      <sheetName val="T-1.12"/>
    </sheetNames>
    <sheetDataSet>
      <sheetData sheetId="0"/>
      <sheetData sheetId="1"/>
      <sheetData sheetId="2"/>
      <sheetData sheetId="3">
        <row r="13">
          <cell r="N13" t="str">
            <v>Mueang Ranong District</v>
          </cell>
        </row>
        <row r="15">
          <cell r="N15" t="str">
            <v>La-un District</v>
          </cell>
        </row>
        <row r="17">
          <cell r="N17" t="str">
            <v>Kapoe District</v>
          </cell>
        </row>
        <row r="19">
          <cell r="N19" t="str">
            <v>Kra Buri District</v>
          </cell>
        </row>
        <row r="21">
          <cell r="N21" t="str">
            <v>Suk Samran District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N8" t="str">
            <v>Ranong Province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topLeftCell="A4" zoomScale="90" zoomScaleNormal="90" workbookViewId="0">
      <selection activeCell="R16" sqref="R16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5.7109375" style="5" customWidth="1"/>
    <col min="4" max="4" width="2.42578125" style="5" customWidth="1"/>
    <col min="5" max="9" width="11.5703125" style="5" customWidth="1"/>
    <col min="10" max="10" width="14.5703125" style="5" customWidth="1"/>
    <col min="11" max="11" width="13.7109375" style="5" customWidth="1"/>
    <col min="12" max="12" width="15.140625" style="5" customWidth="1"/>
    <col min="13" max="13" width="14.85546875" style="5" customWidth="1"/>
    <col min="14" max="14" width="20" style="5" bestFit="1" customWidth="1"/>
    <col min="15" max="15" width="20.140625" style="5" customWidth="1"/>
    <col min="16" max="16384" width="9.140625" style="5"/>
  </cols>
  <sheetData>
    <row r="1" spans="1:16" s="1" customFormat="1" x14ac:dyDescent="0.5">
      <c r="B1" s="1" t="s">
        <v>0</v>
      </c>
      <c r="C1" s="2">
        <v>1.1000000000000001</v>
      </c>
      <c r="D1" s="1" t="s">
        <v>19</v>
      </c>
    </row>
    <row r="2" spans="1:16" s="3" customFormat="1" x14ac:dyDescent="0.5">
      <c r="B2" s="1" t="s">
        <v>9</v>
      </c>
      <c r="C2" s="2">
        <v>1.1000000000000001</v>
      </c>
      <c r="D2" s="1" t="s">
        <v>20</v>
      </c>
    </row>
    <row r="3" spans="1:16" ht="3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s="6" customFormat="1" ht="19.5" x14ac:dyDescent="0.45">
      <c r="A4" s="52" t="s">
        <v>8</v>
      </c>
      <c r="B4" s="52"/>
      <c r="C4" s="52"/>
      <c r="D4" s="53"/>
      <c r="E4" s="58" t="s">
        <v>10</v>
      </c>
      <c r="F4" s="58"/>
      <c r="G4" s="58"/>
      <c r="H4" s="58"/>
      <c r="I4" s="59"/>
      <c r="J4" s="58" t="s">
        <v>12</v>
      </c>
      <c r="K4" s="58"/>
      <c r="L4" s="58"/>
      <c r="M4" s="59"/>
      <c r="N4" s="23" t="s">
        <v>3</v>
      </c>
      <c r="O4" s="49" t="s">
        <v>7</v>
      </c>
    </row>
    <row r="5" spans="1:16" s="6" customFormat="1" ht="19.5" x14ac:dyDescent="0.45">
      <c r="A5" s="54"/>
      <c r="B5" s="54"/>
      <c r="C5" s="54"/>
      <c r="D5" s="55"/>
      <c r="E5" s="60" t="s">
        <v>11</v>
      </c>
      <c r="F5" s="61"/>
      <c r="G5" s="61"/>
      <c r="H5" s="61"/>
      <c r="I5" s="62"/>
      <c r="J5" s="61" t="s">
        <v>21</v>
      </c>
      <c r="K5" s="61"/>
      <c r="L5" s="61"/>
      <c r="M5" s="62"/>
      <c r="N5" s="13" t="s">
        <v>4</v>
      </c>
      <c r="O5" s="50"/>
    </row>
    <row r="6" spans="1:16" s="6" customFormat="1" ht="19.5" x14ac:dyDescent="0.45">
      <c r="A6" s="54"/>
      <c r="B6" s="54"/>
      <c r="C6" s="54"/>
      <c r="D6" s="55"/>
      <c r="E6" s="24"/>
      <c r="F6" s="24"/>
      <c r="G6" s="24"/>
      <c r="H6" s="24"/>
      <c r="I6" s="24"/>
      <c r="J6" s="28"/>
      <c r="K6" s="24"/>
      <c r="L6" s="24"/>
      <c r="M6" s="24"/>
      <c r="N6" s="19" t="s">
        <v>2</v>
      </c>
      <c r="O6" s="50"/>
    </row>
    <row r="7" spans="1:16" s="6" customFormat="1" ht="19.5" customHeight="1" x14ac:dyDescent="0.45">
      <c r="A7" s="54"/>
      <c r="B7" s="54"/>
      <c r="C7" s="54"/>
      <c r="D7" s="55"/>
      <c r="E7" s="63" t="s">
        <v>18</v>
      </c>
      <c r="F7" s="65" t="s">
        <v>14</v>
      </c>
      <c r="G7" s="65" t="s">
        <v>15</v>
      </c>
      <c r="H7" s="65" t="s">
        <v>16</v>
      </c>
      <c r="I7" s="65" t="s">
        <v>17</v>
      </c>
      <c r="J7" s="65" t="s">
        <v>14</v>
      </c>
      <c r="K7" s="65" t="s">
        <v>15</v>
      </c>
      <c r="L7" s="65" t="s">
        <v>16</v>
      </c>
      <c r="M7" s="65" t="s">
        <v>17</v>
      </c>
      <c r="N7" s="19" t="s">
        <v>1</v>
      </c>
      <c r="O7" s="50"/>
    </row>
    <row r="8" spans="1:16" s="6" customFormat="1" ht="19.5" customHeight="1" x14ac:dyDescent="0.45">
      <c r="A8" s="56"/>
      <c r="B8" s="56"/>
      <c r="C8" s="56"/>
      <c r="D8" s="57"/>
      <c r="E8" s="64"/>
      <c r="F8" s="66"/>
      <c r="G8" s="66"/>
      <c r="H8" s="66"/>
      <c r="I8" s="66"/>
      <c r="J8" s="66"/>
      <c r="K8" s="66"/>
      <c r="L8" s="66"/>
      <c r="M8" s="66"/>
      <c r="N8" s="20" t="s">
        <v>13</v>
      </c>
      <c r="O8" s="51"/>
    </row>
    <row r="9" spans="1:16" s="6" customFormat="1" ht="9.75" customHeight="1" x14ac:dyDescent="0.45">
      <c r="A9" s="25"/>
      <c r="B9" s="25"/>
      <c r="C9" s="25"/>
      <c r="D9" s="26"/>
      <c r="E9" s="17"/>
      <c r="F9" s="27"/>
      <c r="G9" s="16"/>
      <c r="H9" s="17"/>
      <c r="I9" s="17"/>
      <c r="J9" s="17"/>
      <c r="K9" s="17"/>
      <c r="L9" s="27"/>
      <c r="M9" s="13"/>
      <c r="N9" s="13"/>
      <c r="O9" s="18"/>
    </row>
    <row r="10" spans="1:16" s="6" customFormat="1" ht="25.5" customHeight="1" x14ac:dyDescent="0.45">
      <c r="A10" s="72" t="str">
        <f>[1]SPB0104!H12</f>
        <v>จังหวัดระนอง</v>
      </c>
      <c r="B10" s="73"/>
      <c r="C10" s="73"/>
      <c r="D10" s="74"/>
      <c r="E10" s="43">
        <v>174776</v>
      </c>
      <c r="F10" s="44">
        <v>177089</v>
      </c>
      <c r="G10" s="45">
        <v>187536</v>
      </c>
      <c r="H10" s="43">
        <v>189154</v>
      </c>
      <c r="I10" s="43">
        <v>190399</v>
      </c>
      <c r="J10" s="43">
        <v>1.32</v>
      </c>
      <c r="K10" s="46">
        <v>5.9</v>
      </c>
      <c r="L10" s="9">
        <v>0.86</v>
      </c>
      <c r="M10" s="47">
        <v>0.66</v>
      </c>
      <c r="N10" s="9">
        <v>57.73</v>
      </c>
      <c r="O10" s="70" t="str">
        <f>'[2]T-1.10'!N8</f>
        <v>Ranong Province</v>
      </c>
      <c r="P10" s="71"/>
    </row>
    <row r="11" spans="1:16" s="6" customFormat="1" ht="15" customHeight="1" x14ac:dyDescent="0.45">
      <c r="A11" s="34"/>
      <c r="B11" s="35"/>
      <c r="C11" s="35"/>
      <c r="D11" s="36"/>
      <c r="E11" s="29"/>
      <c r="F11" s="30"/>
      <c r="G11" s="31"/>
      <c r="H11" s="29"/>
      <c r="I11" s="29"/>
      <c r="J11" s="29"/>
      <c r="K11" s="29"/>
      <c r="L11" s="10"/>
      <c r="M11" s="32"/>
      <c r="N11" s="32"/>
      <c r="O11" s="15"/>
      <c r="P11" s="16"/>
    </row>
    <row r="12" spans="1:16" s="6" customFormat="1" ht="26.25" customHeight="1" x14ac:dyDescent="0.45">
      <c r="A12" s="72" t="str">
        <f>[1]SPB0104!H13</f>
        <v>อำเภอเมืองระนอง</v>
      </c>
      <c r="B12" s="73"/>
      <c r="C12" s="73"/>
      <c r="D12" s="74"/>
      <c r="E12" s="29">
        <v>81488</v>
      </c>
      <c r="F12" s="30">
        <v>82570</v>
      </c>
      <c r="G12" s="31">
        <v>89763</v>
      </c>
      <c r="H12" s="29">
        <v>91033</v>
      </c>
      <c r="I12" s="29">
        <v>91808</v>
      </c>
      <c r="J12" s="29">
        <v>1.33</v>
      </c>
      <c r="K12" s="29">
        <v>8.7100000000000009</v>
      </c>
      <c r="L12" s="10">
        <v>1.41</v>
      </c>
      <c r="M12" s="32">
        <v>0.85</v>
      </c>
      <c r="N12" s="32">
        <v>128.63</v>
      </c>
      <c r="O12" s="14" t="str">
        <f>'[2]T-1.4'!N13</f>
        <v>Mueang Ranong District</v>
      </c>
      <c r="P12" s="14"/>
    </row>
    <row r="13" spans="1:16" s="6" customFormat="1" ht="13.5" customHeight="1" x14ac:dyDescent="0.45">
      <c r="A13" s="34"/>
      <c r="B13" s="35"/>
      <c r="C13" s="35"/>
      <c r="D13" s="36"/>
      <c r="E13" s="29"/>
      <c r="F13" s="30"/>
      <c r="G13" s="31"/>
      <c r="H13" s="29"/>
      <c r="I13" s="29"/>
      <c r="J13" s="29"/>
      <c r="K13" s="29"/>
      <c r="L13" s="10"/>
      <c r="M13" s="32"/>
      <c r="N13" s="32"/>
      <c r="O13" s="14"/>
      <c r="P13" s="14"/>
    </row>
    <row r="14" spans="1:16" s="6" customFormat="1" x14ac:dyDescent="0.45">
      <c r="A14" s="21" t="str">
        <f>[1]SPB0104!H14</f>
        <v>อำเภอละอุ่น</v>
      </c>
      <c r="B14" s="22"/>
      <c r="C14" s="22"/>
      <c r="D14" s="37"/>
      <c r="E14" s="8">
        <v>13932</v>
      </c>
      <c r="F14" s="10">
        <v>14093</v>
      </c>
      <c r="G14" s="32">
        <v>14500</v>
      </c>
      <c r="H14" s="8">
        <v>14660</v>
      </c>
      <c r="I14" s="8">
        <v>14797</v>
      </c>
      <c r="J14" s="8">
        <v>1.1599999999999999</v>
      </c>
      <c r="K14" s="8">
        <v>2.89</v>
      </c>
      <c r="L14" s="39">
        <v>1.1000000000000001</v>
      </c>
      <c r="M14" s="32">
        <v>0.93</v>
      </c>
      <c r="N14" s="32">
        <v>19.77</v>
      </c>
      <c r="O14" s="14" t="str">
        <f>'[2]T-1.4'!N15</f>
        <v>La-un District</v>
      </c>
      <c r="P14" s="14"/>
    </row>
    <row r="15" spans="1:16" s="6" customFormat="1" ht="16.5" customHeight="1" x14ac:dyDescent="0.45">
      <c r="A15" s="21"/>
      <c r="B15" s="22"/>
      <c r="C15" s="22"/>
      <c r="D15" s="37"/>
      <c r="E15" s="8"/>
      <c r="F15" s="10"/>
      <c r="G15" s="32"/>
      <c r="H15" s="8"/>
      <c r="I15" s="8"/>
      <c r="J15" s="8"/>
      <c r="K15" s="8"/>
      <c r="L15" s="10"/>
      <c r="M15" s="32"/>
      <c r="N15" s="32"/>
      <c r="O15" s="14"/>
      <c r="P15" s="14"/>
    </row>
    <row r="16" spans="1:16" s="6" customFormat="1" x14ac:dyDescent="0.45">
      <c r="A16" s="72" t="str">
        <f>[1]SPB0104!H15</f>
        <v>อำเภอกะเปอร์</v>
      </c>
      <c r="B16" s="73"/>
      <c r="C16" s="73"/>
      <c r="D16" s="74"/>
      <c r="E16" s="8">
        <v>20709</v>
      </c>
      <c r="F16" s="10">
        <v>20995</v>
      </c>
      <c r="G16" s="32">
        <v>21575</v>
      </c>
      <c r="H16" s="8">
        <v>21619</v>
      </c>
      <c r="I16" s="8">
        <v>21693</v>
      </c>
      <c r="J16" s="8">
        <v>1.38</v>
      </c>
      <c r="K16" s="8">
        <v>2.76</v>
      </c>
      <c r="L16" s="10">
        <v>0.2</v>
      </c>
      <c r="M16" s="32">
        <v>0.34</v>
      </c>
      <c r="N16" s="32">
        <v>32.979999999999997</v>
      </c>
      <c r="O16" s="14" t="str">
        <f>'[2]T-1.4'!N17</f>
        <v>Kapoe District</v>
      </c>
      <c r="P16" s="14"/>
    </row>
    <row r="17" spans="1:16" s="6" customFormat="1" ht="17.25" customHeight="1" x14ac:dyDescent="0.45">
      <c r="A17" s="34"/>
      <c r="B17" s="35"/>
      <c r="C17" s="35"/>
      <c r="D17" s="36"/>
      <c r="E17" s="8"/>
      <c r="F17" s="10"/>
      <c r="G17" s="32"/>
      <c r="H17" s="8"/>
      <c r="I17" s="8"/>
      <c r="J17" s="8"/>
      <c r="K17" s="8"/>
      <c r="L17" s="10"/>
      <c r="M17" s="32"/>
      <c r="N17" s="32"/>
      <c r="O17" s="14"/>
      <c r="P17" s="14"/>
    </row>
    <row r="18" spans="1:16" s="6" customFormat="1" x14ac:dyDescent="0.45">
      <c r="A18" s="72" t="str">
        <f>[1]SPB0104!H16</f>
        <v>อำเภอกระบุรี</v>
      </c>
      <c r="B18" s="73"/>
      <c r="C18" s="73"/>
      <c r="D18" s="74"/>
      <c r="E18" s="8">
        <v>46368</v>
      </c>
      <c r="F18" s="10">
        <v>46867</v>
      </c>
      <c r="G18" s="32">
        <v>47964</v>
      </c>
      <c r="H18" s="8">
        <v>47999</v>
      </c>
      <c r="I18" s="8">
        <v>48097</v>
      </c>
      <c r="J18" s="8">
        <v>1.08</v>
      </c>
      <c r="K18" s="8">
        <v>2.34</v>
      </c>
      <c r="L18" s="10">
        <v>7.0000000000000007E-2</v>
      </c>
      <c r="M18" s="40">
        <v>0.2</v>
      </c>
      <c r="N18" s="32">
        <v>61.43</v>
      </c>
      <c r="O18" s="42" t="str">
        <f>'[2]T-1.4'!N19</f>
        <v>Kra Buri District</v>
      </c>
      <c r="P18" s="14"/>
    </row>
    <row r="19" spans="1:16" s="6" customFormat="1" ht="18.75" customHeight="1" x14ac:dyDescent="0.45">
      <c r="A19" s="34"/>
      <c r="B19" s="35"/>
      <c r="C19" s="35"/>
      <c r="D19" s="38"/>
      <c r="E19" s="8"/>
      <c r="F19" s="10"/>
      <c r="G19" s="32"/>
      <c r="H19" s="8"/>
      <c r="I19" s="8"/>
      <c r="J19" s="8"/>
      <c r="K19" s="8"/>
      <c r="L19" s="10"/>
      <c r="M19" s="32"/>
      <c r="N19" s="32"/>
      <c r="O19" s="41"/>
      <c r="P19" s="14"/>
    </row>
    <row r="20" spans="1:16" s="6" customFormat="1" ht="22.5" customHeight="1" x14ac:dyDescent="0.45">
      <c r="A20" s="67" t="str">
        <f>[1]SPB0104!H16</f>
        <v>อำเภอกระบุรี</v>
      </c>
      <c r="B20" s="68"/>
      <c r="C20" s="68"/>
      <c r="D20" s="69"/>
      <c r="E20" s="12">
        <v>12279</v>
      </c>
      <c r="F20" s="11">
        <v>12564</v>
      </c>
      <c r="G20" s="33">
        <v>13734</v>
      </c>
      <c r="H20" s="12">
        <v>13843</v>
      </c>
      <c r="I20" s="12">
        <v>14004</v>
      </c>
      <c r="J20" s="12">
        <v>2.3199999999999998</v>
      </c>
      <c r="K20" s="12">
        <v>9.31</v>
      </c>
      <c r="L20" s="11">
        <v>0.79</v>
      </c>
      <c r="M20" s="33">
        <v>1.1599999999999999</v>
      </c>
      <c r="N20" s="33">
        <v>35.450000000000003</v>
      </c>
      <c r="O20" s="48" t="str">
        <f>'[2]T-1.4'!N21</f>
        <v>Suk Samran District</v>
      </c>
      <c r="P20" s="14"/>
    </row>
    <row r="21" spans="1:16" s="6" customFormat="1" ht="9" customHeight="1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6" s="6" customFormat="1" ht="19.5" x14ac:dyDescent="0.45">
      <c r="A22" s="7" t="s">
        <v>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6" s="6" customFormat="1" ht="19.5" x14ac:dyDescent="0.45">
      <c r="A23" s="7"/>
      <c r="B23" s="7" t="s">
        <v>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</sheetData>
  <mergeCells count="21">
    <mergeCell ref="A20:D20"/>
    <mergeCell ref="O10:P10"/>
    <mergeCell ref="A10:D10"/>
    <mergeCell ref="A12:D12"/>
    <mergeCell ref="A16:D16"/>
    <mergeCell ref="A18:D18"/>
    <mergeCell ref="O4:O8"/>
    <mergeCell ref="A4:D8"/>
    <mergeCell ref="E4:I4"/>
    <mergeCell ref="E5:I5"/>
    <mergeCell ref="J4:M4"/>
    <mergeCell ref="J5:M5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honeticPr fontId="1" type="noConversion"/>
  <pageMargins left="0.35433070866141736" right="0.35433070866141736" top="0.59055118110236227" bottom="0.59055118110236227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2018-10-16T04:23:52Z</dcterms:modified>
</cp:coreProperties>
</file>