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500" yWindow="5820" windowWidth="19530" windowHeight="4305" tabRatio="761"/>
  </bookViews>
  <sheets>
    <sheet name="2.2" sheetId="19" r:id="rId1"/>
  </sheets>
  <calcPr calcId="144525"/>
</workbook>
</file>

<file path=xl/calcChain.xml><?xml version="1.0" encoding="utf-8"?>
<calcChain xmlns="http://schemas.openxmlformats.org/spreadsheetml/2006/main">
  <c r="D13" i="19" l="1"/>
  <c r="D14" i="19"/>
  <c r="C14" i="19" s="1"/>
  <c r="D15" i="19"/>
  <c r="D16" i="19"/>
  <c r="C16" i="19" s="1"/>
  <c r="D18" i="19"/>
  <c r="C18" i="19" s="1"/>
  <c r="D19" i="19"/>
  <c r="C19" i="19" s="1"/>
  <c r="D20" i="19"/>
  <c r="D21" i="19"/>
  <c r="C13" i="19"/>
  <c r="C15" i="19"/>
  <c r="C20" i="19"/>
  <c r="C21" i="19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<sst xmlns="http://schemas.openxmlformats.org/spreadsheetml/2006/main" count="97" uniqueCount="78">
  <si>
    <t>Others</t>
  </si>
  <si>
    <t>ปี</t>
  </si>
  <si>
    <t>Year</t>
  </si>
  <si>
    <t>Quarter 1</t>
  </si>
  <si>
    <t>Quarter 2</t>
  </si>
  <si>
    <t>Quarter 3</t>
  </si>
  <si>
    <t>Quarter 4</t>
  </si>
  <si>
    <t>ประชากรอายุ 15 ปีขึ้นไป   Population 15 years and over</t>
  </si>
  <si>
    <t>Table</t>
  </si>
  <si>
    <t xml:space="preserve">ตาราง </t>
  </si>
  <si>
    <t>2017</t>
  </si>
  <si>
    <t xml:space="preserve">กำลังแรงงานรวม    
Total  labour  force
</t>
  </si>
  <si>
    <t>ผู้ไม่อยู่ในกำลังแรงงาน   
Persons not in labour  force</t>
  </si>
  <si>
    <t>รวม
Total</t>
  </si>
  <si>
    <t>รวม
Total
Total</t>
  </si>
  <si>
    <t>ผู้มีงานทำ
Employed</t>
  </si>
  <si>
    <t>ผู้ว่างงาน
Unemployed</t>
  </si>
  <si>
    <t>กำลังแรงงาน
ที่รอฤดูกาล
Seasonally inactive 
labour force</t>
  </si>
  <si>
    <t>ทำงานบ้าน
Household
work</t>
  </si>
  <si>
    <t>เรียนหนังสือ
Studies</t>
  </si>
  <si>
    <t>อื่นๆ
Others</t>
  </si>
  <si>
    <t xml:space="preserve"> ไตรมาสที่ 2 </t>
  </si>
  <si>
    <t xml:space="preserve"> ไตรมาสที่ 4 </t>
  </si>
  <si>
    <t>ไตรมาสที่ 1</t>
  </si>
  <si>
    <t xml:space="preserve">ไตรมาสที่ 3 </t>
  </si>
  <si>
    <t xml:space="preserve">ไตรมาสที่ 2 </t>
  </si>
  <si>
    <t xml:space="preserve">ไตรมาสที่ 4 </t>
  </si>
  <si>
    <t>กำลังแรงงานปัจจุบัน  
Current labour force</t>
  </si>
  <si>
    <t>2558q1</t>
  </si>
  <si>
    <t>2558q2</t>
  </si>
  <si>
    <t>2558q3</t>
  </si>
  <si>
    <t>2558q4</t>
  </si>
  <si>
    <t>2559q1</t>
  </si>
  <si>
    <t>2559q2</t>
  </si>
  <si>
    <t>2559q3</t>
  </si>
  <si>
    <t>2559q4</t>
  </si>
  <si>
    <t>2561q1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</si>
  <si>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</si>
  <si>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</si>
  <si>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</si>
  <si>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</si>
  <si>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</si>
  <si>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</si>
  <si>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</si>
  <si>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</si>
  <si>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</si>
  <si>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</si>
  <si>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</si>
  <si>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</si>
  <si>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</si>
  <si>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TotalLabourForceTotal</t>
  </si>
  <si>
    <t>CurrentLabourForceTotal</t>
  </si>
  <si>
    <t>Employed</t>
  </si>
  <si>
    <t>Unemployed</t>
  </si>
  <si>
    <t>SeasonInactiveLabourForce</t>
  </si>
  <si>
    <t>PersonsNotInLabourForceTotal</t>
  </si>
  <si>
    <t>HouseholdWork</t>
  </si>
  <si>
    <t>YearGroupTh</t>
  </si>
  <si>
    <t>YearGroupEn</t>
  </si>
  <si>
    <t>YearGroupIDEn</t>
  </si>
  <si>
    <t>YearGroupIDTh</t>
  </si>
  <si>
    <t>Studies</t>
  </si>
  <si>
    <t>อุดรธานี</t>
  </si>
  <si>
    <t>2562</t>
  </si>
  <si>
    <t>2561q2</t>
  </si>
  <si>
    <t>2561q3</t>
  </si>
  <si>
    <t>2561q4</t>
  </si>
  <si>
    <t>2562q1</t>
  </si>
  <si>
    <t xml:space="preserve">    ที่มา:  การสำรวจภาวะการทำงานของประชากร พ.ศ. 2561-2562  ระดับจังหวัด สำนักงานสถิติแห่งชาติ  </t>
  </si>
  <si>
    <t>Source:  The  Labour Force Survey: 2017-2018 Provincial level ,  National Statistical Office</t>
  </si>
  <si>
    <t>2558</t>
  </si>
  <si>
    <t>2015</t>
  </si>
  <si>
    <t>2559</t>
  </si>
  <si>
    <t>2016</t>
  </si>
  <si>
    <t>2560</t>
  </si>
  <si>
    <t>2018</t>
  </si>
  <si>
    <t>ประชากรอายุ 15 ปีขึ้นไป จำแนกตามสถานภาพแรงงาน เป็นรายไตรมาส พ.ศ.  2561-2562</t>
  </si>
  <si>
    <t>Population Aged 15 Years and Over by Labour Force Status and Quarterly: 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</si>
</sst>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name val="Cordia New"/>
      <charset val="222"/>
    </font>
    <font>
      <sz val="14"/>
      <name val="TH SarabunPSK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0" xfId="0" quotePrefix="1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vertical="center"/>
    </xf>
    <xf numFmtId="49" fontId="4" fillId="2" borderId="9" xfId="0" quotePrefix="1" applyNumberFormat="1" applyFont="1" applyFill="1" applyBorder="1" applyAlignment="1"/>
    <xf numFmtId="49" fontId="4" fillId="2" borderId="0" xfId="5" applyNumberFormat="1" applyFont="1" applyFill="1" applyBorder="1" applyAlignment="1"/>
    <xf numFmtId="49" fontId="4" fillId="2" borderId="0" xfId="0" applyNumberFormat="1" applyFont="1" applyFill="1" applyBorder="1" applyAlignment="1"/>
    <xf numFmtId="49" fontId="4" fillId="2" borderId="3" xfId="0" applyNumberFormat="1" applyFont="1" applyFill="1" applyBorder="1" applyAlignment="1"/>
    <xf numFmtId="49" fontId="4" fillId="2" borderId="7" xfId="5" applyNumberFormat="1" applyFont="1" applyFill="1" applyBorder="1" applyAlignment="1"/>
    <xf numFmtId="49" fontId="4" fillId="2" borderId="6" xfId="0" applyNumberFormat="1" applyFont="1" applyFill="1" applyBorder="1" applyAlignment="1"/>
    <xf numFmtId="3" fontId="4" fillId="2" borderId="3" xfId="5" applyNumberFormat="1" applyFont="1" applyFill="1" applyBorder="1" applyAlignment="1"/>
    <xf numFmtId="49" fontId="4" fillId="2" borderId="10" xfId="0" quotePrefix="1" applyNumberFormat="1" applyFont="1" applyFill="1" applyBorder="1" applyAlignment="1"/>
    <xf numFmtId="3" fontId="4" fillId="2" borderId="4" xfId="5" applyNumberFormat="1" applyFont="1" applyFill="1" applyBorder="1" applyAlignment="1"/>
    <xf numFmtId="49" fontId="4" fillId="2" borderId="7" xfId="0" applyNumberFormat="1" applyFont="1" applyFill="1" applyBorder="1" applyAlignment="1"/>
    <xf numFmtId="49" fontId="4" fillId="2" borderId="7" xfId="0" quotePrefix="1" applyNumberFormat="1" applyFont="1" applyFill="1" applyBorder="1" applyAlignment="1"/>
    <xf numFmtId="3" fontId="4" fillId="2" borderId="5" xfId="5" applyNumberFormat="1" applyFont="1" applyFill="1" applyBorder="1" applyAlignment="1"/>
    <xf numFmtId="49" fontId="4" fillId="2" borderId="5" xfId="5" applyNumberFormat="1" applyFont="1" applyFill="1" applyBorder="1" applyAlignment="1"/>
    <xf numFmtId="49" fontId="4" fillId="2" borderId="8" xfId="0" applyNumberFormat="1" applyFont="1" applyFill="1" applyBorder="1" applyAlignment="1"/>
    <xf numFmtId="0" fontId="3" fillId="3" borderId="0" xfId="0" quotePrefix="1" applyFont="1" applyFill="1"/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1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13" xfId="0" applyFont="1" applyFill="1" applyBorder="1" applyAlignment="1">
      <alignment vertical="center" shrinkToFit="1"/>
    </xf>
    <xf numFmtId="49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3" fontId="4" fillId="4" borderId="5" xfId="5" applyNumberFormat="1" applyFont="1" applyFill="1" applyBorder="1" applyAlignment="1"/>
    <xf numFmtId="49" fontId="7" fillId="2" borderId="3" xfId="0" applyNumberFormat="1" applyFont="1" applyFill="1" applyBorder="1" applyAlignment="1"/>
    <xf numFmtId="0" fontId="7" fillId="2" borderId="0" xfId="0" applyFont="1" applyFill="1" applyAlignment="1">
      <alignment horizontal="left"/>
    </xf>
    <xf numFmtId="3" fontId="4" fillId="2" borderId="0" xfId="0" applyNumberFormat="1" applyFont="1" applyFill="1" applyAlignment="1"/>
    <xf numFmtId="187" fontId="4" fillId="0" borderId="0" xfId="8" applyNumberFormat="1" applyFont="1" applyBorder="1" applyAlignment="1">
      <alignment horizontal="right" vertical="center"/>
    </xf>
    <xf numFmtId="187" fontId="4" fillId="0" borderId="4" xfId="8" applyNumberFormat="1" applyFont="1" applyBorder="1" applyAlignment="1">
      <alignment horizontal="right" vertical="center"/>
    </xf>
    <xf numFmtId="187" fontId="4" fillId="0" borderId="7" xfId="8" applyNumberFormat="1" applyFont="1" applyBorder="1" applyAlignment="1">
      <alignment horizontal="right" vertical="center"/>
    </xf>
    <xf numFmtId="3" fontId="4" fillId="2" borderId="3" xfId="5" applyNumberFormat="1" applyFont="1" applyFill="1" applyBorder="1" applyAlignment="1">
      <alignment horizontal="right"/>
    </xf>
    <xf numFmtId="3" fontId="4" fillId="4" borderId="4" xfId="5" applyNumberFormat="1" applyFont="1" applyFill="1" applyBorder="1" applyAlignment="1">
      <alignment horizontal="right"/>
    </xf>
    <xf numFmtId="3" fontId="4" fillId="4" borderId="3" xfId="5" applyNumberFormat="1" applyFont="1" applyFill="1" applyBorder="1" applyAlignment="1">
      <alignment horizontal="right"/>
    </xf>
    <xf numFmtId="3" fontId="7" fillId="2" borderId="3" xfId="5" applyNumberFormat="1" applyFont="1" applyFill="1" applyBorder="1" applyAlignment="1">
      <alignment horizontal="right"/>
    </xf>
    <xf numFmtId="3" fontId="7" fillId="2" borderId="4" xfId="5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3" fontId="4" fillId="2" borderId="4" xfId="5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2" borderId="0" xfId="0" applyFont="1" applyFill="1" applyAlignment="1"/>
    <xf numFmtId="49" fontId="4" fillId="2" borderId="0" xfId="0" applyNumberFormat="1" applyFont="1" applyFill="1" applyAlignment="1"/>
    <xf numFmtId="49" fontId="4" fillId="2" borderId="1" xfId="0" applyNumberFormat="1" applyFont="1" applyFill="1" applyBorder="1" applyAlignment="1"/>
    <xf numFmtId="3" fontId="4" fillId="0" borderId="5" xfId="0" applyNumberFormat="1" applyFont="1" applyBorder="1" applyAlignment="1">
      <alignment horizontal="right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shrinkToFit="1"/>
    </xf>
    <xf numFmtId="49" fontId="4" fillId="3" borderId="11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" vertical="center" shrinkToFit="1"/>
    </xf>
    <xf numFmtId="49" fontId="4" fillId="3" borderId="6" xfId="0" applyNumberFormat="1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 vertical="top" wrapText="1"/>
    </xf>
    <xf numFmtId="49" fontId="4" fillId="3" borderId="9" xfId="0" applyNumberFormat="1" applyFont="1" applyFill="1" applyBorder="1" applyAlignment="1">
      <alignment horizontal="center" vertical="top" wrapText="1"/>
    </xf>
    <xf numFmtId="49" fontId="4" fillId="3" borderId="11" xfId="0" applyNumberFormat="1" applyFont="1" applyFill="1" applyBorder="1" applyAlignment="1">
      <alignment horizontal="center" vertical="top" wrapText="1"/>
    </xf>
    <xf numFmtId="49" fontId="4" fillId="3" borderId="8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49" fontId="4" fillId="3" borderId="6" xfId="0" applyNumberFormat="1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wrapText="1"/>
    </xf>
    <xf numFmtId="49" fontId="4" fillId="3" borderId="9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top" wrapText="1" shrinkToFit="1"/>
    </xf>
    <xf numFmtId="49" fontId="4" fillId="3" borderId="5" xfId="0" applyNumberFormat="1" applyFont="1" applyFill="1" applyBorder="1" applyAlignment="1">
      <alignment horizontal="center" vertical="top" shrinkToFit="1"/>
    </xf>
    <xf numFmtId="49" fontId="4" fillId="3" borderId="2" xfId="0" applyNumberFormat="1" applyFont="1" applyFill="1" applyBorder="1" applyAlignment="1">
      <alignment horizontal="center" wrapText="1"/>
    </xf>
    <xf numFmtId="49" fontId="4" fillId="3" borderId="5" xfId="0" applyNumberFormat="1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 vertical="center" wrapText="1" shrinkToFit="1"/>
    </xf>
    <xf numFmtId="49" fontId="4" fillId="3" borderId="8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4" xfId="0" applyNumberFormat="1" applyFont="1" applyFill="1" applyBorder="1" applyAlignment="1">
      <alignment horizontal="center"/>
    </xf>
    <xf numFmtId="49" fontId="3" fillId="5" borderId="0" xfId="0" applyNumberFormat="1" applyFont="1" applyFill="1"/>
  </cellXfs>
  <cellStyles count="9">
    <cellStyle name="Comma" xfId="8" builtinId="3"/>
    <cellStyle name="Normal" xfId="0" builtinId="0"/>
    <cellStyle name="Normal 2 2" xfId="7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center" textRotation="0" wrapText="0" 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2" name="Table132" displayName="Table132" ref="A11:M29" tableType="xml" totalsRowShown="0" headerRowDxfId="16" dataDxfId="14" headerRowBorderDxfId="15" tableBorderDxfId="13">
  <autoFilter ref="A11:M29"/>
  <tableColumns count="13">
    <tableColumn id="1" uniqueName="ID" name="YearGroupIDTh" dataDxfId="12">
      <xmlColumnPr mapId="14" xpath="/XMLDocumentSPB0202/DataCell/CellRow/YearGroupTh/@ID" xmlDataType="string"/>
    </tableColumn>
    <tableColumn id="2" uniqueName="value" name="YearGroupTh" dataDxfId="11">
      <xmlColumnPr mapId="14" xpath="/XMLDocumentSPB0202/DataCell/CellRow/YearGroupTh/@value" xmlDataType="string"/>
    </tableColumn>
    <tableColumn id="3" uniqueName="TotalLabourForceTotal" name="TotalLabourForceTotal" dataDxfId="10">
      <calculatedColumnFormula>D12+G12</calculatedColumnFormula>
      <xmlColumnPr mapId="14" xpath="/XMLDocumentSPB0202/DataCell/CellRow/TotalLabourForceTotal" xmlDataType="integer"/>
    </tableColumn>
    <tableColumn id="4" uniqueName="CurrentLabourForceTotal" name="CurrentLabourForceTotal" dataDxfId="9">
      <calculatedColumnFormula>SUM(E12:F12)</calculatedColumnFormula>
      <xmlColumnPr mapId="14" xpath="/XMLDocumentSPB0202/DataCell/CellRow/CurrentLabourForceTotal" xmlDataType="integer"/>
    </tableColumn>
    <tableColumn id="5" uniqueName="Employed" name="Employed" dataDxfId="8">
      <xmlColumnPr mapId="14" xpath="/XMLDocumentSPB0202/DataCell/CellRow/Employed" xmlDataType="integer"/>
    </tableColumn>
    <tableColumn id="6" uniqueName="Unemployed" name="Unemployed" dataDxfId="7">
      <xmlColumnPr mapId="14" xpath="/XMLDocumentSPB0202/DataCell/CellRow/Unemployed" xmlDataType="integer"/>
    </tableColumn>
    <tableColumn id="7" uniqueName="SeasonInactiveLabourForce" name="SeasonInactiveLabourForce" dataDxfId="6">
      <xmlColumnPr mapId="14" xpath="/XMLDocumentSPB0202/DataCell/CellRow/SeasonInactiveLabourForce" xmlDataType="integer"/>
    </tableColumn>
    <tableColumn id="8" uniqueName="PersonsNotInLabourForceTotal" name="PersonsNotInLabourForceTotal" dataDxfId="5">
      <calculatedColumnFormula>SUM(I12:K12)</calculatedColumnFormula>
      <xmlColumnPr mapId="14" xpath="/XMLDocumentSPB0202/DataCell/CellRow/PersonsNotInLabourForceTotal" xmlDataType="integer"/>
    </tableColumn>
    <tableColumn id="9" uniqueName="HouseholdWork" name="HouseholdWork" dataDxfId="4">
      <xmlColumnPr mapId="14" xpath="/XMLDocumentSPB0202/DataCell/CellRow/HouseholdWork" xmlDataType="integer"/>
    </tableColumn>
    <tableColumn id="10" uniqueName="Studies" name="Studies" dataDxfId="3">
      <xmlColumnPr mapId="14" xpath="/XMLDocumentSPB0202/DataCell/CellRow/Studies" xmlDataType="integer"/>
    </tableColumn>
    <tableColumn id="11" uniqueName="Others" name="Others" dataDxfId="2">
      <xmlColumnPr mapId="14" xpath="/XMLDocumentSPB0202/DataCell/CellRow/Others" xmlDataType="integer"/>
    </tableColumn>
    <tableColumn id="12" uniqueName="ID" name="YearGroupIDEn" dataDxfId="1">
      <xmlColumnPr mapId="14" xpath="/XMLDocumentSPB0202/DataCell/CellRow/YearGroupEn/@ID" xmlDataType="string"/>
    </tableColumn>
    <tableColumn id="13" uniqueName="value" name="YearGroupEn" dataDxfId="0">
      <xmlColumnPr mapId="14" xpath="/XMLDocumentSPB0202/DataCell/CellRow/YearGroup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6" r="A1" connectionId="0">
    <xmlCellPr id="1" uniqueName="Province">
      <xmlPr mapId="14" xpath="/XMLDocumentSPB0202/Province" xmlDataType="integer"/>
    </xmlCellPr>
  </singleXmlCell>
  <singleXmlCell id="38" r="A2" connectionId="0">
    <xmlCellPr id="1" uniqueName="StatBranch">
      <xmlPr mapId="14" xpath="/XMLDocumentSPB0202/StatBranch" xmlDataType="integer"/>
    </xmlCellPr>
  </singleXmlCell>
  <singleXmlCell id="41" r="A3" connectionId="0">
    <xmlCellPr id="1" uniqueName="SheetExcel">
      <xmlPr mapId="14" xpath="/XMLDocumentSPB0202/SheetExcel" xmlDataType="string"/>
    </xmlCellPr>
  </singleXmlCell>
  <singleXmlCell id="43" r="B1" connectionId="0">
    <xmlCellPr id="1" uniqueName="LabelName">
      <xmlPr mapId="14" xpath="/XMLDocumentSPB0202/TitleHeading/TitleTh/LabelName" xmlDataType="string"/>
    </xmlCellPr>
  </singleXmlCell>
  <singleXmlCell id="44" r="C1" connectionId="0">
    <xmlCellPr id="1" uniqueName="TableNo">
      <xmlPr mapId="14" xpath="/XMLDocumentSPB0202/TitleHeading/TitleTh/TableNo" xmlDataType="double"/>
    </xmlCellPr>
  </singleXmlCell>
  <singleXmlCell id="45" r="D1" connectionId="0">
    <xmlCellPr id="1" uniqueName="TableName">
      <xmlPr mapId="14" xpath="/XMLDocumentSPB0202/TitleHeading/TitleTh/TableName" xmlDataType="string"/>
    </xmlCellPr>
  </singleXmlCell>
  <singleXmlCell id="46" r="J1" connectionId="0">
    <xmlCellPr id="1" uniqueName="TitleYearStart">
      <xmlPr mapId="14" xpath="/XMLDocumentSPB0202/TitleHeading/TitleTh/TitleYearStart" xmlDataType="integer"/>
    </xmlCellPr>
  </singleXmlCell>
  <singleXmlCell id="47" r="L1" connectionId="0">
    <xmlCellPr id="1" uniqueName="TitleYearEnd">
      <xmlPr mapId="14" xpath="/XMLDocumentSPB0202/TitleHeading/TitleTh/TitleYearEnd" xmlDataType="integer"/>
    </xmlCellPr>
  </singleXmlCell>
  <singleXmlCell id="48" r="B2" connectionId="0">
    <xmlCellPr id="1" uniqueName="LabelName">
      <xmlPr mapId="14" xpath="/XMLDocumentSPB0202/TitleHeading/TitleEn/LabelName" xmlDataType="string"/>
    </xmlCellPr>
  </singleXmlCell>
  <singleXmlCell id="49" r="C2" connectionId="0">
    <xmlCellPr id="1" uniqueName="TableNo">
      <xmlPr mapId="14" xpath="/XMLDocumentSPB0202/TitleHeading/TitleEn/TableNo" xmlDataType="double"/>
    </xmlCellPr>
  </singleXmlCell>
  <singleXmlCell id="50" r="D2" connectionId="0">
    <xmlCellPr id="1" uniqueName="TableName">
      <xmlPr mapId="14" xpath="/XMLDocumentSPB0202/TitleHeading/TitleEn/TableName" xmlDataType="string"/>
    </xmlCellPr>
  </singleXmlCell>
  <singleXmlCell id="51" r="J2" connectionId="0">
    <xmlCellPr id="1" uniqueName="TitleYearStart">
      <xmlPr mapId="14" xpath="/XMLDocumentSPB0202/TitleHeading/TitleEn/TitleYearStart" xmlDataType="integer"/>
    </xmlCellPr>
  </singleXmlCell>
  <singleXmlCell id="52" r="L2" connectionId="0">
    <xmlCellPr id="1" uniqueName="TitleYearEnd">
      <xmlPr mapId="14" xpath="/XMLDocumentSPB0202/TitleHeading/TitleEn/TitleYearEnd" xmlDataType="integer"/>
    </xmlCellPr>
  </singleXmlCell>
  <singleXmlCell id="53" r="A4" connectionId="0">
    <xmlCellPr id="1" uniqueName="YearTh">
      <xmlPr mapId="14" xpath="/XMLDocumentSPB0202/ColumnAll/CornerTh/YearTh" xmlDataType="string"/>
    </xmlCellPr>
  </singleXmlCell>
  <singleXmlCell id="54" r="C4" connectionId="0">
    <xmlCellPr id="1" uniqueName="Population15YearsOverLabel">
      <xmlPr mapId="14" xpath="/XMLDocumentSPB0202/ColumnAll/ColumnHeading/Population15YearsOver/Population15YearsOverLabel" xmlDataType="string"/>
    </xmlCellPr>
  </singleXmlCell>
  <singleXmlCell id="55" r="C5" connectionId="0">
    <xmlCellPr id="1" uniqueName="TotalLabourForceLabel">
      <xmlPr mapId="14" xpath="/XMLDocumentSPB0202/ColumnAll/ColumnHeading/Population15YearsOver/TotalLabourForce/TotalLabourForceLabel" xmlDataType="string"/>
    </xmlCellPr>
  </singleXmlCell>
  <singleXmlCell id="56" r="C7" connectionId="0">
    <xmlCellPr id="1" uniqueName="LabourForceTotalLabel">
      <xmlPr mapId="14" xpath="/XMLDocumentSPB0202/ColumnAll/ColumnHeading/Population15YearsOver/TotalLabourForce/Total/LabourForceTotalLabel" xmlDataType="string"/>
    </xmlCellPr>
  </singleXmlCell>
  <singleXmlCell id="57" r="D7" connectionId="0">
    <xmlCellPr id="1" uniqueName="CurrentLabourForceLabel">
      <xmlPr mapId="14" xpath="/XMLDocumentSPB0202/ColumnAll/ColumnHeading/Population15YearsOver/TotalLabourForce/CurrentLabourForce/CurrentLabourForceLabel" xmlDataType="string"/>
    </xmlCellPr>
  </singleXmlCell>
  <singleXmlCell id="58" r="D9" connectionId="0">
    <xmlCellPr id="1" uniqueName="CurrentLabourForceTotal">
      <xmlPr mapId="14" xpath="/XMLDocumentSPB0202/ColumnAll/ColumnHeading/Population15YearsOver/TotalLabourForce/CurrentLabourForce/GrandTotal/GrandTotalGroup/CurrentLabourForceTotal" xmlDataType="string"/>
    </xmlCellPr>
  </singleXmlCell>
  <singleXmlCell id="59" r="E9" connectionId="0">
    <xmlCellPr id="1" uniqueName="Employed">
      <xmlPr mapId="14" xpath="/XMLDocumentSPB0202/ColumnAll/ColumnHeading/Population15YearsOver/TotalLabourForce/CurrentLabourForce/Employed/Employed" xmlDataType="string"/>
    </xmlCellPr>
  </singleXmlCell>
  <singleXmlCell id="60" r="F9" connectionId="0">
    <xmlCellPr id="1" uniqueName="Unemployed">
      <xmlPr mapId="14" xpath="/XMLDocumentSPB0202/ColumnAll/ColumnHeading/Population15YearsOver/TotalLabourForce/CurrentLabourForce/Unemployed/Unemployed" xmlDataType="string"/>
    </xmlCellPr>
  </singleXmlCell>
  <singleXmlCell id="62" r="G7" connectionId="0">
    <xmlCellPr id="1" uniqueName="SeasonInactiveLabourForce">
      <xmlPr mapId="14" xpath="/XMLDocumentSPB0202/ColumnAll/ColumnHeading/Population15YearsOver/TotalLabourForce/SeasonInactiveLabourForce/SeasonInactiveLabourForce" xmlDataType="string"/>
    </xmlCellPr>
  </singleXmlCell>
  <singleXmlCell id="63" r="H5" connectionId="0">
    <xmlCellPr id="1" uniqueName="PersonsNotInLabourForceLabel">
      <xmlPr mapId="14" xpath="/XMLDocumentSPB0202/ColumnAll/ColumnHeading/Population15YearsOver/PersonsNotInLabourForce/PersonsNotInLabourForceLabel" xmlDataType="string"/>
    </xmlCellPr>
  </singleXmlCell>
  <singleXmlCell id="64" r="H7" connectionId="0">
    <xmlCellPr id="1" uniqueName="PersonsNotInLabourForceTotal">
      <xmlPr mapId="14" xpath="/XMLDocumentSPB0202/ColumnAll/ColumnHeading/Population15YearsOver/PersonsNotInLabourForce/Total/PersonsNotInLabourForceTotal" xmlDataType="string"/>
    </xmlCellPr>
  </singleXmlCell>
  <singleXmlCell id="65" r="I7" connectionId="0">
    <xmlCellPr id="1" uniqueName="HouseholdWork">
      <xmlPr mapId="14" xpath="/XMLDocumentSPB0202/ColumnAll/ColumnHeading/Population15YearsOver/PersonsNotInLabourForce/HouseholdWork/HouseholdWork" xmlDataType="string"/>
    </xmlCellPr>
  </singleXmlCell>
  <singleXmlCell id="66" r="J7" connectionId="0">
    <xmlCellPr id="1" uniqueName="Studies">
      <xmlPr mapId="14" xpath="/XMLDocumentSPB0202/ColumnAll/ColumnHeading/Population15YearsOver/PersonsNotInLabourForce/Studies/Studies" xmlDataType="string"/>
    </xmlCellPr>
  </singleXmlCell>
  <singleXmlCell id="67" r="K7" connectionId="0">
    <xmlCellPr id="1" uniqueName="Others">
      <xmlPr mapId="14" xpath="/XMLDocumentSPB0202/ColumnAll/ColumnHeading/Population15YearsOver/PersonsNotInLabourForce/Others/Others" xmlDataType="string"/>
    </xmlCellPr>
  </singleXmlCell>
  <singleXmlCell id="68" r="L4" connectionId="0">
    <xmlCellPr id="1" uniqueName="YearEn">
      <xmlPr mapId="14" xpath="/XMLDocumentSPB0202/ColumnAll/CornerEn/YearEn" xmlDataType="string"/>
    </xmlCellPr>
  </singleXmlCell>
  <singleXmlCell id="69" r="A30" connectionId="0">
    <xmlCellPr id="1" uniqueName="SourcesTh1">
      <xmlPr mapId="14" xpath="/XMLDocumentSPB0202/FooterAll/Sources/SourcesLabelTh/SourcesTh1" xmlDataType="string"/>
    </xmlCellPr>
  </singleXmlCell>
  <singleXmlCell id="70" r="A31" connectionId="0">
    <xmlCellPr id="1" uniqueName="SourcesEn1">
      <xmlPr mapId="14" xpath="/XMLDocumentSPB0202/FooterAll/Sources/SourcesLabelEn/SourcesEn1" xmlDataType="string"/>
    </xmlCellPr>
  </singleXmlCell>
  <singleXmlCell id="72" r="M30" connectionId="0">
    <xmlCellPr id="1" uniqueName="PagesNo">
      <xmlPr mapId="14" xpath="/XMLDocumentSPB0202/Pages/PagesNo" xmlDataType="integer"/>
    </xmlCellPr>
  </singleXmlCell>
  <singleXmlCell id="73" r="M31" connectionId="0">
    <xmlCellPr id="1" uniqueName="PagesAll">
      <xmlPr mapId="14" xpath="/XMLDocumentSPB0202/Pages/PagesAll" xmlDataType="integer"/>
    </xmlCellPr>
  </singleXmlCell>
  <singleXmlCell id="74" r="M32" connectionId="0">
    <xmlCellPr id="1" uniqueName="LinesNo">
      <xmlPr mapId="14" xpath="/XMLDocumentSPB020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2"/>
  <sheetViews>
    <sheetView showGridLines="0" tabSelected="1" topLeftCell="A13" zoomScale="110" zoomScaleNormal="110" workbookViewId="0">
      <selection activeCell="C5" sqref="C5:G6"/>
    </sheetView>
  </sheetViews>
  <sheetFormatPr defaultColWidth="9.140625" defaultRowHeight="18.75" x14ac:dyDescent="0.3"/>
  <cols>
    <col min="1" max="1" width="12.7109375" style="3" customWidth="1"/>
    <col min="2" max="2" width="14.28515625" style="3" customWidth="1"/>
    <col min="3" max="3" width="12.7109375" style="3" customWidth="1"/>
    <col min="4" max="4" width="15.140625" style="3" customWidth="1"/>
    <col min="5" max="11" width="12.7109375" style="3" customWidth="1"/>
    <col min="12" max="12" width="8.42578125" style="3" customWidth="1"/>
    <col min="13" max="13" width="14.42578125" style="3" customWidth="1"/>
    <col min="14" max="16384" width="9.140625" style="3"/>
  </cols>
  <sheetData>
    <row r="1" spans="1:13" s="1" customFormat="1" x14ac:dyDescent="0.3">
      <c r="A1" s="1" t="s">
        <v>62</v>
      </c>
      <c r="B1" s="22" t="s">
        <v>9</v>
      </c>
      <c r="C1" s="23">
        <v>2.2000000000000002</v>
      </c>
      <c r="D1" s="22" t="s">
        <v>76</v>
      </c>
      <c r="E1" s="24"/>
      <c r="F1" s="24"/>
      <c r="G1" s="24"/>
      <c r="H1" s="24"/>
      <c r="I1" s="24"/>
      <c r="K1" s="4"/>
    </row>
    <row r="2" spans="1:13" s="1" customFormat="1" x14ac:dyDescent="0.3">
      <c r="A2" s="21"/>
      <c r="B2" s="22" t="s">
        <v>8</v>
      </c>
      <c r="C2" s="23">
        <v>2.2000000000000002</v>
      </c>
      <c r="D2" s="22" t="s">
        <v>77</v>
      </c>
      <c r="E2" s="24"/>
      <c r="F2" s="24"/>
      <c r="G2" s="24"/>
      <c r="H2" s="24"/>
      <c r="I2" s="24"/>
      <c r="K2" s="4"/>
    </row>
    <row r="3" spans="1:13" s="1" customFormat="1" ht="17.25" customHeight="1" x14ac:dyDescent="0.3">
      <c r="A3" s="94"/>
    </row>
    <row r="4" spans="1:13" s="2" customFormat="1" ht="20.25" customHeight="1" x14ac:dyDescent="0.3">
      <c r="A4" s="61" t="s">
        <v>1</v>
      </c>
      <c r="B4" s="62"/>
      <c r="C4" s="69" t="s">
        <v>7</v>
      </c>
      <c r="D4" s="70"/>
      <c r="E4" s="70"/>
      <c r="F4" s="70"/>
      <c r="G4" s="70"/>
      <c r="H4" s="70"/>
      <c r="I4" s="70"/>
      <c r="J4" s="70"/>
      <c r="K4" s="71"/>
      <c r="L4" s="55" t="s">
        <v>2</v>
      </c>
      <c r="M4" s="56"/>
    </row>
    <row r="5" spans="1:13" ht="18.75" customHeight="1" x14ac:dyDescent="0.3">
      <c r="A5" s="63"/>
      <c r="B5" s="64"/>
      <c r="C5" s="72" t="s">
        <v>11</v>
      </c>
      <c r="D5" s="73"/>
      <c r="E5" s="73"/>
      <c r="F5" s="73"/>
      <c r="G5" s="74"/>
      <c r="H5" s="78" t="s">
        <v>12</v>
      </c>
      <c r="I5" s="79"/>
      <c r="J5" s="79"/>
      <c r="K5" s="80"/>
      <c r="L5" s="57"/>
      <c r="M5" s="58"/>
    </row>
    <row r="6" spans="1:13" ht="29.25" customHeight="1" x14ac:dyDescent="0.3">
      <c r="A6" s="63"/>
      <c r="B6" s="64"/>
      <c r="C6" s="75"/>
      <c r="D6" s="76"/>
      <c r="E6" s="76"/>
      <c r="F6" s="76"/>
      <c r="G6" s="77"/>
      <c r="H6" s="81"/>
      <c r="I6" s="82"/>
      <c r="J6" s="82"/>
      <c r="K6" s="83"/>
      <c r="L6" s="57"/>
      <c r="M6" s="58"/>
    </row>
    <row r="7" spans="1:13" ht="17.25" customHeight="1" x14ac:dyDescent="0.3">
      <c r="A7" s="63"/>
      <c r="B7" s="64"/>
      <c r="C7" s="66" t="s">
        <v>13</v>
      </c>
      <c r="D7" s="90" t="s">
        <v>27</v>
      </c>
      <c r="E7" s="61"/>
      <c r="F7" s="62"/>
      <c r="G7" s="88" t="s">
        <v>17</v>
      </c>
      <c r="H7" s="66" t="s">
        <v>13</v>
      </c>
      <c r="I7" s="66" t="s">
        <v>18</v>
      </c>
      <c r="J7" s="66" t="s">
        <v>19</v>
      </c>
      <c r="K7" s="66" t="s">
        <v>20</v>
      </c>
      <c r="L7" s="57"/>
      <c r="M7" s="58"/>
    </row>
    <row r="8" spans="1:13" ht="18.75" customHeight="1" x14ac:dyDescent="0.3">
      <c r="A8" s="63"/>
      <c r="B8" s="64"/>
      <c r="C8" s="84"/>
      <c r="D8" s="91"/>
      <c r="E8" s="92"/>
      <c r="F8" s="65"/>
      <c r="G8" s="93"/>
      <c r="H8" s="84"/>
      <c r="I8" s="67"/>
      <c r="J8" s="67"/>
      <c r="K8" s="67"/>
      <c r="L8" s="57"/>
      <c r="M8" s="58"/>
    </row>
    <row r="9" spans="1:13" ht="16.5" customHeight="1" x14ac:dyDescent="0.3">
      <c r="A9" s="63"/>
      <c r="B9" s="64"/>
      <c r="C9" s="84"/>
      <c r="D9" s="86" t="s">
        <v>14</v>
      </c>
      <c r="E9" s="88" t="s">
        <v>15</v>
      </c>
      <c r="F9" s="88" t="s">
        <v>16</v>
      </c>
      <c r="G9" s="93"/>
      <c r="H9" s="84"/>
      <c r="I9" s="67"/>
      <c r="J9" s="67"/>
      <c r="K9" s="67"/>
      <c r="L9" s="57"/>
      <c r="M9" s="58"/>
    </row>
    <row r="10" spans="1:13" ht="50.1" customHeight="1" x14ac:dyDescent="0.3">
      <c r="A10" s="63"/>
      <c r="B10" s="65"/>
      <c r="C10" s="85"/>
      <c r="D10" s="87"/>
      <c r="E10" s="89"/>
      <c r="F10" s="89"/>
      <c r="G10" s="89"/>
      <c r="H10" s="85"/>
      <c r="I10" s="68"/>
      <c r="J10" s="68"/>
      <c r="K10" s="68"/>
      <c r="L10" s="59"/>
      <c r="M10" s="60"/>
    </row>
    <row r="11" spans="1:13" s="2" customFormat="1" x14ac:dyDescent="0.3">
      <c r="A11" s="25" t="s">
        <v>60</v>
      </c>
      <c r="B11" s="25" t="s">
        <v>57</v>
      </c>
      <c r="C11" s="26" t="s">
        <v>50</v>
      </c>
      <c r="D11" s="26" t="s">
        <v>51</v>
      </c>
      <c r="E11" s="26" t="s">
        <v>52</v>
      </c>
      <c r="F11" s="26" t="s">
        <v>53</v>
      </c>
      <c r="G11" s="26" t="s">
        <v>54</v>
      </c>
      <c r="H11" s="26" t="s">
        <v>55</v>
      </c>
      <c r="I11" s="26" t="s">
        <v>56</v>
      </c>
      <c r="J11" s="26" t="s">
        <v>61</v>
      </c>
      <c r="K11" s="27" t="s">
        <v>0</v>
      </c>
      <c r="L11" s="27" t="s">
        <v>59</v>
      </c>
      <c r="M11" s="27" t="s">
        <v>58</v>
      </c>
    </row>
    <row r="12" spans="1:13" s="1" customFormat="1" ht="16.5" customHeight="1" x14ac:dyDescent="0.3">
      <c r="A12" s="7" t="s">
        <v>70</v>
      </c>
      <c r="B12" s="10">
        <v>2559</v>
      </c>
      <c r="C12" s="13"/>
      <c r="D12" s="13"/>
      <c r="E12" s="13"/>
      <c r="F12" s="13"/>
      <c r="G12" s="13"/>
      <c r="H12" s="13"/>
      <c r="I12" s="13"/>
      <c r="J12" s="13"/>
      <c r="K12" s="15"/>
      <c r="L12" s="8" t="s">
        <v>71</v>
      </c>
      <c r="M12" s="14">
        <v>2015</v>
      </c>
    </row>
    <row r="13" spans="1:13" s="1" customFormat="1" ht="17.25" customHeight="1" x14ac:dyDescent="0.3">
      <c r="A13" s="9" t="s">
        <v>28</v>
      </c>
      <c r="B13" s="10" t="s">
        <v>23</v>
      </c>
      <c r="C13" s="41">
        <f>D13+G13</f>
        <v>572528</v>
      </c>
      <c r="D13" s="41">
        <f>SUM(E13:F13)</f>
        <v>543315</v>
      </c>
      <c r="E13" s="42">
        <v>541761</v>
      </c>
      <c r="F13" s="42">
        <v>1554</v>
      </c>
      <c r="G13" s="42">
        <v>29213</v>
      </c>
      <c r="H13" s="43">
        <v>433990</v>
      </c>
      <c r="I13" s="42">
        <v>109408</v>
      </c>
      <c r="J13" s="42">
        <v>100070</v>
      </c>
      <c r="K13" s="42">
        <v>224511</v>
      </c>
      <c r="L13" s="8" t="s">
        <v>37</v>
      </c>
      <c r="M13" s="16" t="s">
        <v>3</v>
      </c>
    </row>
    <row r="14" spans="1:13" s="1" customFormat="1" ht="17.25" customHeight="1" x14ac:dyDescent="0.3">
      <c r="A14" s="9" t="s">
        <v>29</v>
      </c>
      <c r="B14" s="10" t="s">
        <v>21</v>
      </c>
      <c r="C14" s="41">
        <f t="shared" ref="C14:C21" si="0">D14+G14</f>
        <v>615454</v>
      </c>
      <c r="D14" s="41">
        <f>SUM(E14:F14)</f>
        <v>585514</v>
      </c>
      <c r="E14" s="42">
        <v>577423</v>
      </c>
      <c r="F14" s="42">
        <v>8091</v>
      </c>
      <c r="G14" s="42">
        <v>29940</v>
      </c>
      <c r="H14" s="43">
        <v>391662</v>
      </c>
      <c r="I14" s="42">
        <v>88584</v>
      </c>
      <c r="J14" s="42">
        <v>92461</v>
      </c>
      <c r="K14" s="42">
        <v>210617</v>
      </c>
      <c r="L14" s="8" t="s">
        <v>38</v>
      </c>
      <c r="M14" s="16" t="s">
        <v>4</v>
      </c>
    </row>
    <row r="15" spans="1:13" ht="17.25" customHeight="1" x14ac:dyDescent="0.3">
      <c r="A15" s="9" t="s">
        <v>30</v>
      </c>
      <c r="B15" s="10" t="s">
        <v>24</v>
      </c>
      <c r="C15" s="41">
        <f t="shared" si="0"/>
        <v>664423</v>
      </c>
      <c r="D15" s="41">
        <f>SUM(E15:F15)</f>
        <v>663871</v>
      </c>
      <c r="E15" s="42">
        <v>661649</v>
      </c>
      <c r="F15" s="42">
        <v>2222</v>
      </c>
      <c r="G15" s="42">
        <v>552</v>
      </c>
      <c r="H15" s="43">
        <v>343074</v>
      </c>
      <c r="I15" s="42">
        <v>68441</v>
      </c>
      <c r="J15" s="42">
        <v>95189</v>
      </c>
      <c r="K15" s="42">
        <v>179444</v>
      </c>
      <c r="L15" s="8" t="s">
        <v>39</v>
      </c>
      <c r="M15" s="16" t="s">
        <v>5</v>
      </c>
    </row>
    <row r="16" spans="1:13" ht="17.25" customHeight="1" x14ac:dyDescent="0.3">
      <c r="A16" s="9" t="s">
        <v>31</v>
      </c>
      <c r="B16" s="10" t="s">
        <v>22</v>
      </c>
      <c r="C16" s="41">
        <f t="shared" si="0"/>
        <v>607506</v>
      </c>
      <c r="D16" s="41">
        <f>SUM(E16:F16)</f>
        <v>591755</v>
      </c>
      <c r="E16" s="42">
        <v>591497</v>
      </c>
      <c r="F16" s="42">
        <v>258</v>
      </c>
      <c r="G16" s="42">
        <v>15751</v>
      </c>
      <c r="H16" s="43">
        <v>400179</v>
      </c>
      <c r="I16" s="42">
        <v>103908</v>
      </c>
      <c r="J16" s="42">
        <v>92463</v>
      </c>
      <c r="K16" s="42">
        <v>203809</v>
      </c>
      <c r="L16" s="8" t="s">
        <v>40</v>
      </c>
      <c r="M16" s="16" t="s">
        <v>6</v>
      </c>
    </row>
    <row r="17" spans="1:13" ht="16.5" customHeight="1" x14ac:dyDescent="0.3">
      <c r="A17" s="9" t="s">
        <v>72</v>
      </c>
      <c r="B17" s="35">
        <v>2560</v>
      </c>
      <c r="C17" s="44"/>
      <c r="D17" s="45"/>
      <c r="E17" s="45"/>
      <c r="F17" s="45"/>
      <c r="G17" s="45"/>
      <c r="H17" s="45"/>
      <c r="I17" s="45"/>
      <c r="J17" s="45"/>
      <c r="K17" s="45"/>
      <c r="L17" s="8" t="s">
        <v>73</v>
      </c>
      <c r="M17" s="17">
        <v>2016</v>
      </c>
    </row>
    <row r="18" spans="1:13" ht="17.25" customHeight="1" x14ac:dyDescent="0.3">
      <c r="A18" s="9" t="s">
        <v>32</v>
      </c>
      <c r="B18" s="35" t="s">
        <v>23</v>
      </c>
      <c r="C18" s="44">
        <f t="shared" si="0"/>
        <v>605393</v>
      </c>
      <c r="D18" s="45">
        <f>SUM(E18:F18)</f>
        <v>571000</v>
      </c>
      <c r="E18" s="45">
        <v>558640</v>
      </c>
      <c r="F18" s="45">
        <v>12360</v>
      </c>
      <c r="G18" s="45">
        <v>34393</v>
      </c>
      <c r="H18" s="45">
        <v>402686</v>
      </c>
      <c r="I18" s="45">
        <v>96789</v>
      </c>
      <c r="J18" s="45">
        <v>102927</v>
      </c>
      <c r="K18" s="45">
        <v>202969</v>
      </c>
      <c r="L18" s="8" t="s">
        <v>41</v>
      </c>
      <c r="M18" s="16" t="s">
        <v>3</v>
      </c>
    </row>
    <row r="19" spans="1:13" ht="17.25" customHeight="1" x14ac:dyDescent="0.3">
      <c r="A19" s="9" t="s">
        <v>33</v>
      </c>
      <c r="B19" s="35" t="s">
        <v>25</v>
      </c>
      <c r="C19" s="44">
        <f t="shared" si="0"/>
        <v>581888</v>
      </c>
      <c r="D19" s="45">
        <f>SUM(E19:F19)</f>
        <v>556437</v>
      </c>
      <c r="E19" s="45">
        <v>548163</v>
      </c>
      <c r="F19" s="45">
        <v>8274</v>
      </c>
      <c r="G19" s="45">
        <v>25451</v>
      </c>
      <c r="H19" s="45">
        <v>426729</v>
      </c>
      <c r="I19" s="45">
        <v>110214</v>
      </c>
      <c r="J19" s="45">
        <v>84939</v>
      </c>
      <c r="K19" s="45">
        <v>231576</v>
      </c>
      <c r="L19" s="8" t="s">
        <v>42</v>
      </c>
      <c r="M19" s="16" t="s">
        <v>4</v>
      </c>
    </row>
    <row r="20" spans="1:13" ht="17.25" customHeight="1" x14ac:dyDescent="0.3">
      <c r="A20" s="9" t="s">
        <v>34</v>
      </c>
      <c r="B20" s="35" t="s">
        <v>24</v>
      </c>
      <c r="C20" s="44">
        <f t="shared" si="0"/>
        <v>630592</v>
      </c>
      <c r="D20" s="45">
        <f>SUM(E20:F20)</f>
        <v>623117</v>
      </c>
      <c r="E20" s="45">
        <v>617419</v>
      </c>
      <c r="F20" s="45">
        <v>5698</v>
      </c>
      <c r="G20" s="45">
        <v>7475</v>
      </c>
      <c r="H20" s="45">
        <v>378307</v>
      </c>
      <c r="I20" s="45">
        <v>81779</v>
      </c>
      <c r="J20" s="45">
        <v>95460</v>
      </c>
      <c r="K20" s="45">
        <v>201068</v>
      </c>
      <c r="L20" s="8" t="s">
        <v>43</v>
      </c>
      <c r="M20" s="16" t="s">
        <v>5</v>
      </c>
    </row>
    <row r="21" spans="1:13" ht="17.25" customHeight="1" x14ac:dyDescent="0.3">
      <c r="A21" s="9" t="s">
        <v>35</v>
      </c>
      <c r="B21" s="35" t="s">
        <v>26</v>
      </c>
      <c r="C21" s="44">
        <f t="shared" si="0"/>
        <v>610081</v>
      </c>
      <c r="D21" s="45">
        <f>SUM(E21:F21)</f>
        <v>605014</v>
      </c>
      <c r="E21" s="45">
        <v>598561</v>
      </c>
      <c r="F21" s="45">
        <v>6453</v>
      </c>
      <c r="G21" s="45">
        <v>5067</v>
      </c>
      <c r="H21" s="45">
        <v>398837</v>
      </c>
      <c r="I21" s="45">
        <v>89618</v>
      </c>
      <c r="J21" s="45">
        <v>94752</v>
      </c>
      <c r="K21" s="45">
        <v>214468</v>
      </c>
      <c r="L21" s="8" t="s">
        <v>44</v>
      </c>
      <c r="M21" s="16" t="s">
        <v>6</v>
      </c>
    </row>
    <row r="22" spans="1:13" ht="16.5" customHeight="1" x14ac:dyDescent="0.3">
      <c r="A22" s="9" t="s">
        <v>74</v>
      </c>
      <c r="B22" s="36">
        <v>2561</v>
      </c>
      <c r="C22" s="46"/>
      <c r="D22" s="46"/>
      <c r="E22" s="47"/>
      <c r="F22" s="47"/>
      <c r="G22" s="47"/>
      <c r="H22" s="47"/>
      <c r="I22" s="47"/>
      <c r="J22" s="47"/>
      <c r="K22" s="48"/>
      <c r="L22" s="11" t="s">
        <v>10</v>
      </c>
      <c r="M22" s="17" t="s">
        <v>10</v>
      </c>
    </row>
    <row r="23" spans="1:13" s="1" customFormat="1" ht="17.25" customHeight="1" x14ac:dyDescent="0.3">
      <c r="A23" s="9" t="s">
        <v>36</v>
      </c>
      <c r="B23" s="35" t="s">
        <v>23</v>
      </c>
      <c r="C23" s="38">
        <v>590518</v>
      </c>
      <c r="D23" s="39">
        <v>574997</v>
      </c>
      <c r="E23" s="38">
        <v>566019</v>
      </c>
      <c r="F23" s="40">
        <v>8979</v>
      </c>
      <c r="G23" s="40">
        <v>15521</v>
      </c>
      <c r="H23" s="40">
        <v>418497</v>
      </c>
      <c r="I23" s="40">
        <v>113982</v>
      </c>
      <c r="J23" s="40">
        <v>97935</v>
      </c>
      <c r="K23" s="39">
        <v>206580</v>
      </c>
      <c r="L23" s="11" t="s">
        <v>45</v>
      </c>
      <c r="M23" s="16" t="s">
        <v>3</v>
      </c>
    </row>
    <row r="24" spans="1:13" s="1" customFormat="1" ht="17.25" customHeight="1" x14ac:dyDescent="0.3">
      <c r="A24" s="9" t="s">
        <v>64</v>
      </c>
      <c r="B24" s="35" t="s">
        <v>25</v>
      </c>
      <c r="C24" s="38">
        <v>640138</v>
      </c>
      <c r="D24" s="39">
        <v>635854</v>
      </c>
      <c r="E24" s="38">
        <v>631841</v>
      </c>
      <c r="F24" s="40">
        <v>4013</v>
      </c>
      <c r="G24" s="40">
        <v>4284</v>
      </c>
      <c r="H24" s="40">
        <v>369135</v>
      </c>
      <c r="I24" s="40">
        <v>81079</v>
      </c>
      <c r="J24" s="40">
        <v>99057</v>
      </c>
      <c r="K24" s="39">
        <v>188999</v>
      </c>
      <c r="L24" s="11" t="s">
        <v>46</v>
      </c>
      <c r="M24" s="16" t="s">
        <v>4</v>
      </c>
    </row>
    <row r="25" spans="1:13" s="1" customFormat="1" ht="17.25" customHeight="1" x14ac:dyDescent="0.3">
      <c r="A25" s="9" t="s">
        <v>65</v>
      </c>
      <c r="B25" s="35" t="s">
        <v>24</v>
      </c>
      <c r="C25" s="38">
        <v>668025</v>
      </c>
      <c r="D25" s="39">
        <v>664706</v>
      </c>
      <c r="E25" s="38">
        <v>660800</v>
      </c>
      <c r="F25" s="40">
        <v>3905</v>
      </c>
      <c r="G25" s="40">
        <v>3320</v>
      </c>
      <c r="H25" s="40">
        <v>341397</v>
      </c>
      <c r="I25" s="40">
        <v>78574</v>
      </c>
      <c r="J25" s="40">
        <v>98806</v>
      </c>
      <c r="K25" s="39">
        <v>164017</v>
      </c>
      <c r="L25" s="11" t="s">
        <v>47</v>
      </c>
      <c r="M25" s="16" t="s">
        <v>5</v>
      </c>
    </row>
    <row r="26" spans="1:13" ht="17.25" customHeight="1" x14ac:dyDescent="0.3">
      <c r="A26" s="9" t="s">
        <v>66</v>
      </c>
      <c r="B26" s="35" t="s">
        <v>26</v>
      </c>
      <c r="C26" s="38">
        <v>639656</v>
      </c>
      <c r="D26" s="39">
        <v>638937</v>
      </c>
      <c r="E26" s="38">
        <v>632962</v>
      </c>
      <c r="F26" s="40">
        <v>5975</v>
      </c>
      <c r="G26" s="40">
        <v>719</v>
      </c>
      <c r="H26" s="40">
        <v>369683</v>
      </c>
      <c r="I26" s="40">
        <v>80403</v>
      </c>
      <c r="J26" s="40">
        <v>95198</v>
      </c>
      <c r="K26" s="39">
        <v>194083</v>
      </c>
      <c r="L26" s="11" t="s">
        <v>48</v>
      </c>
      <c r="M26" s="16" t="s">
        <v>6</v>
      </c>
    </row>
    <row r="27" spans="1:13" s="1" customFormat="1" ht="16.5" customHeight="1" x14ac:dyDescent="0.3">
      <c r="A27" s="9" t="s">
        <v>63</v>
      </c>
      <c r="B27" s="10" t="s">
        <v>63</v>
      </c>
      <c r="C27" s="41"/>
      <c r="D27" s="49"/>
      <c r="E27" s="49"/>
      <c r="F27" s="49"/>
      <c r="G27" s="49"/>
      <c r="H27" s="49"/>
      <c r="I27" s="49"/>
      <c r="J27" s="49"/>
      <c r="K27" s="49"/>
      <c r="L27" s="11" t="s">
        <v>75</v>
      </c>
      <c r="M27" s="17">
        <v>2018</v>
      </c>
    </row>
    <row r="28" spans="1:13" ht="17.25" customHeight="1" x14ac:dyDescent="0.3">
      <c r="A28" s="53" t="s">
        <v>67</v>
      </c>
      <c r="B28" s="12" t="s">
        <v>23</v>
      </c>
      <c r="C28" s="54">
        <v>610428</v>
      </c>
      <c r="D28" s="18">
        <v>600113</v>
      </c>
      <c r="E28" s="34">
        <v>593850</v>
      </c>
      <c r="F28" s="34">
        <v>6263</v>
      </c>
      <c r="G28" s="34">
        <v>10315</v>
      </c>
      <c r="H28" s="34">
        <v>399021</v>
      </c>
      <c r="I28" s="34">
        <v>95383</v>
      </c>
      <c r="J28" s="34">
        <v>103005</v>
      </c>
      <c r="K28" s="34">
        <v>200633</v>
      </c>
      <c r="L28" s="19" t="s">
        <v>49</v>
      </c>
      <c r="M28" s="20" t="s">
        <v>3</v>
      </c>
    </row>
    <row r="29" spans="1:13" ht="18.75" customHeight="1" x14ac:dyDescent="0.3">
      <c r="A29" s="51"/>
      <c r="B29" s="51"/>
      <c r="C29" s="50"/>
      <c r="D29" s="37"/>
      <c r="E29" s="51"/>
      <c r="F29" s="51"/>
      <c r="G29" s="51"/>
      <c r="H29" s="52"/>
      <c r="I29" s="51"/>
      <c r="J29" s="51"/>
      <c r="K29" s="51"/>
      <c r="L29" s="51"/>
      <c r="M29" s="51"/>
    </row>
    <row r="30" spans="1:13" x14ac:dyDescent="0.3">
      <c r="A30" s="28" t="s">
        <v>68</v>
      </c>
      <c r="B30" s="6"/>
      <c r="D30" s="29"/>
      <c r="E30" s="29"/>
      <c r="F30" s="31"/>
      <c r="G30" s="32"/>
      <c r="H30" s="5"/>
      <c r="M30" s="6">
        <v>1</v>
      </c>
    </row>
    <row r="31" spans="1:13" x14ac:dyDescent="0.3">
      <c r="A31" s="28" t="s">
        <v>69</v>
      </c>
      <c r="B31" s="6"/>
      <c r="D31" s="29"/>
      <c r="E31" s="29"/>
      <c r="F31" s="33"/>
      <c r="G31" s="30"/>
      <c r="M31" s="6">
        <v>118</v>
      </c>
    </row>
    <row r="32" spans="1:13" x14ac:dyDescent="0.3">
      <c r="M32" s="6">
        <v>17</v>
      </c>
    </row>
  </sheetData>
  <mergeCells count="15">
    <mergeCell ref="L4:M10"/>
    <mergeCell ref="A4:B10"/>
    <mergeCell ref="K7:K10"/>
    <mergeCell ref="C4:K4"/>
    <mergeCell ref="C5:G6"/>
    <mergeCell ref="H5:K6"/>
    <mergeCell ref="C7:C10"/>
    <mergeCell ref="D9:D10"/>
    <mergeCell ref="E9:E10"/>
    <mergeCell ref="D7:F8"/>
    <mergeCell ref="G7:G10"/>
    <mergeCell ref="H7:H10"/>
    <mergeCell ref="I7:I10"/>
    <mergeCell ref="J7:J10"/>
    <mergeCell ref="F9:F10"/>
  </mergeCells>
  <phoneticPr fontId="2" type="noConversion"/>
  <pageMargins left="0.55118110236220474" right="0.35433070866141736" top="0.78740157480314965" bottom="0.51181102362204722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2.2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2019-07-11T04:02:18Z</cp:lastPrinted>
  <dcterms:created xsi:type="dcterms:W3CDTF">2004-08-16T17:13:42Z</dcterms:created>
  <dcterms:modified xsi:type="dcterms:W3CDTF">2019-07-11T04:02:45Z</dcterms:modified>
</cp:coreProperties>
</file>