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/>
  <mc:AlternateContent xmlns:mc="http://schemas.openxmlformats.org/markup-compatibility/2006">
    <mc:Choice Requires="x15">
      <x15ac:absPath xmlns:x15ac="http://schemas.microsoft.com/office/spreadsheetml/2010/11/ac" url="F:\Users\Win10x64_Bit\Desktop\งาน loei 2561\5_เฉลี่ย4ไตรมาส_61 ok\"/>
    </mc:Choice>
  </mc:AlternateContent>
  <xr:revisionPtr revIDLastSave="0" documentId="13_ncr:1_{2A960B84-A00E-46DF-B8F1-9D5925A7C364}" xr6:coauthVersionLast="41" xr6:coauthVersionMax="41" xr10:uidLastSave="{00000000-0000-0000-0000-000000000000}"/>
  <bookViews>
    <workbookView xWindow="-120" yWindow="-120" windowWidth="20730" windowHeight="11310" tabRatio="658" xr2:uid="{00000000-000D-0000-FFFF-FFFF00000000}"/>
  </bookViews>
  <sheets>
    <sheet name="เฉลี่ยtab01_จิ" sheetId="14" r:id="rId1"/>
  </sheets>
  <definedNames>
    <definedName name="_xlnm.Print_Area" localSheetId="0">เฉลี่ยtab01_จิ!$A$1:$D$30</definedName>
  </definedNames>
  <calcPr calcId="191029"/>
</workbook>
</file>

<file path=xl/calcChain.xml><?xml version="1.0" encoding="utf-8"?>
<calcChain xmlns="http://schemas.openxmlformats.org/spreadsheetml/2006/main">
  <c r="B14" i="14" l="1"/>
  <c r="B16" i="14"/>
  <c r="B15" i="14"/>
  <c r="D13" i="14"/>
  <c r="C13" i="14"/>
  <c r="B13" i="14" s="1"/>
  <c r="B12" i="14"/>
  <c r="B11" i="14"/>
  <c r="B10" i="14"/>
  <c r="D9" i="14"/>
  <c r="C9" i="14"/>
  <c r="B9" i="14" l="1"/>
  <c r="C8" i="14"/>
  <c r="D8" i="14"/>
  <c r="D7" i="14" l="1"/>
  <c r="C7" i="14"/>
  <c r="C20" i="14" s="1"/>
  <c r="B8" i="14"/>
  <c r="D20" i="14" l="1"/>
  <c r="B7" i="14"/>
  <c r="C27" i="14"/>
  <c r="C23" i="14"/>
  <c r="C26" i="14"/>
  <c r="C22" i="14"/>
  <c r="C19" i="14"/>
  <c r="C25" i="14"/>
  <c r="C28" i="14"/>
  <c r="C24" i="14"/>
  <c r="C21" i="14"/>
  <c r="D26" i="14"/>
  <c r="D22" i="14"/>
  <c r="D19" i="14"/>
  <c r="D25" i="14"/>
  <c r="D28" i="14"/>
  <c r="D27" i="14"/>
  <c r="D23" i="14"/>
  <c r="D21" i="14"/>
  <c r="B25" i="14" l="1"/>
  <c r="B27" i="14"/>
  <c r="B26" i="14"/>
  <c r="B22" i="14"/>
  <c r="B19" i="14"/>
  <c r="B28" i="14"/>
  <c r="B21" i="14"/>
  <c r="B24" i="14"/>
  <c r="B23" i="14"/>
  <c r="B20" i="14"/>
</calcChain>
</file>

<file path=xl/sharedStrings.xml><?xml version="1.0" encoding="utf-8"?>
<sst xmlns="http://schemas.openxmlformats.org/spreadsheetml/2006/main" count="28" uniqueCount="18">
  <si>
    <t>สถานภาพแรงงาน</t>
  </si>
  <si>
    <t>รวม</t>
  </si>
  <si>
    <t>ชาย</t>
  </si>
  <si>
    <t>หญิง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</si>
  <si>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</si>
  <si>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</si>
  <si>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</si>
  <si>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</si>
  <si>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</si>
  <si>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</si>
  <si>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</si>
  <si>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</si>
  <si>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1.2  ผู้ที่รอฤดูกาล</t>
  </si>
  <si>
    <t>ร้อยละ</t>
  </si>
  <si>
    <t>จำนวน (คน)</t>
  </si>
  <si>
    <t xml:space="preserve"> 2. ผู้ไม่อยู่ในกำลังแรงงาน</t>
  </si>
  <si>
    <t xml:space="preserve">  แหล่งที่มา  :  สรุปผลการสำรวจโครงการสำรวจภาวะการทำงานของประชากรจังหวัดเลย พ.ศ. 2561  </t>
  </si>
  <si>
    <t>ตารางที่ 1   ประชากรอายุ 15 ปีขึ้นไป จำแนกตามสถานภาพแรงงานและเพศ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</si>
</sst>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64" formatCode="0.0"/>
    <numFmt numFmtId="165" formatCode="_-* #,##0.0_-;\-* #,##0.0_-;_-* &quot;-&quot;??_-;_-@_-"/>
  </numFmts>
  <fonts count="10">
    <font>
      <sz val="14"/>
      <name val="Cordia New"/>
      <charset val="22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b/>
      <sz val="18"/>
      <color indexed="8"/>
      <name val="TH SarabunPSK"/>
      <family val="2"/>
    </font>
    <font>
      <sz val="14"/>
      <name val="Cordia New"/>
      <charset val="222"/>
    </font>
    <font>
      <sz val="18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4" fontId="8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 vertical="center"/>
    </xf>
    <xf numFmtId="0" fontId="5" fillId="0" borderId="2" xfId="0" applyFont="1" applyBorder="1"/>
    <xf numFmtId="0" fontId="6" fillId="0" borderId="0" xfId="0" applyFont="1"/>
    <xf numFmtId="164" fontId="6" fillId="0" borderId="0" xfId="0" applyNumberFormat="1" applyFont="1" applyAlignment="1">
      <alignment horizontal="right" vertical="center"/>
    </xf>
    <xf numFmtId="0" fontId="6" fillId="0" borderId="2" xfId="0" applyFont="1" applyBorder="1"/>
    <xf numFmtId="164" fontId="6" fillId="0" borderId="0" xfId="0" applyNumberFormat="1" applyFont="1"/>
    <xf numFmtId="3" fontId="9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7" fillId="0" borderId="0" xfId="0" applyNumberFormat="1" applyFont="1"/>
    <xf numFmtId="164" fontId="6" fillId="0" borderId="0" xfId="9" applyNumberFormat="1" applyFont="1" applyAlignment="1">
      <alignment horizontal="right" vertical="justify"/>
    </xf>
    <xf numFmtId="165" fontId="5" fillId="0" borderId="0" xfId="0" applyNumberFormat="1" applyFont="1" applyAlignment="1">
      <alignment horizontal="right" vertical="justify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0">
    <cellStyle name="Comma 2" xfId="1" xr:uid="{00000000-0005-0000-0000-000000000000}"/>
    <cellStyle name="Comma 2 2" xfId="2" xr:uid="{00000000-0005-0000-0000-000001000000}"/>
    <cellStyle name="Normal 2" xfId="3" xr:uid="{00000000-0005-0000-0000-000004000000}"/>
    <cellStyle name="Normal 2 2" xfId="4" xr:uid="{00000000-0005-0000-0000-000005000000}"/>
    <cellStyle name="เครื่องหมายจุลภาค 2" xfId="5" xr:uid="{00000000-0005-0000-0000-000006000000}"/>
    <cellStyle name="เครื่องหมายจุลภาค 3" xfId="7" xr:uid="{00000000-0005-0000-0000-000007000000}"/>
    <cellStyle name="ปกติ" xfId="0" builtinId="0"/>
    <cellStyle name="ปกติ 2" xfId="6" xr:uid="{00000000-0005-0000-0000-000008000000}"/>
    <cellStyle name="ปกติ 3" xfId="8" xr:uid="{00000000-0005-0000-0000-000009000000}"/>
    <cellStyle name="สกุลเงิน" xfId="9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42"/>
  <sheetViews>
    <sheetView showGridLines="0" tabSelected="1" view="pageBreakPreview" topLeftCell="A13" zoomScale="80" zoomScaleNormal="90" zoomScaleSheetLayoutView="80" workbookViewId="0">
      <selection activeCell="E24" sqref="E24"/>
    </sheetView>
  </sheetViews>
  <sheetFormatPr defaultColWidth="9.140625" defaultRowHeight="24" customHeight="1"/>
  <cols>
    <col min="1" max="1" width="31.5703125" style="2" customWidth="1"/>
    <col min="2" max="4" width="22.7109375" style="2" customWidth="1"/>
    <col min="5" max="16384" width="9.140625" style="2"/>
  </cols>
  <sheetData>
    <row r="1" spans="1:4" ht="27.75">
      <c r="A1" s="1" t="s">
        <v>17</v>
      </c>
    </row>
    <row r="2" spans="1:4" ht="8.25" customHeight="1">
      <c r="A2" s="6"/>
    </row>
    <row r="3" spans="1:4" ht="8.1" customHeight="1">
      <c r="A3" s="3"/>
      <c r="B3" s="3"/>
      <c r="C3" s="3"/>
      <c r="D3" s="3"/>
    </row>
    <row r="4" spans="1:4" s="6" customFormat="1" ht="30" customHeight="1">
      <c r="A4" s="4" t="s">
        <v>0</v>
      </c>
      <c r="B4" s="5" t="s">
        <v>1</v>
      </c>
      <c r="C4" s="5" t="s">
        <v>2</v>
      </c>
      <c r="D4" s="5" t="s">
        <v>3</v>
      </c>
    </row>
    <row r="5" spans="1:4" s="6" customFormat="1" ht="27.75">
      <c r="A5" s="2"/>
      <c r="B5" s="24" t="s">
        <v>14</v>
      </c>
      <c r="C5" s="24"/>
      <c r="D5" s="24"/>
    </row>
    <row r="6" spans="1:4" s="8" customFormat="1" ht="6" customHeight="1">
      <c r="A6" s="7"/>
      <c r="C6" s="9"/>
      <c r="D6" s="9"/>
    </row>
    <row r="7" spans="1:4" s="8" customFormat="1" ht="27.75">
      <c r="A7" s="7" t="s">
        <v>4</v>
      </c>
      <c r="B7" s="9">
        <f>C7+D7</f>
        <v>445042</v>
      </c>
      <c r="C7" s="10">
        <f>C8+C13</f>
        <v>219479</v>
      </c>
      <c r="D7" s="10">
        <f>D8+D13</f>
        <v>225563</v>
      </c>
    </row>
    <row r="8" spans="1:4" s="8" customFormat="1" ht="27.75">
      <c r="A8" s="8" t="s">
        <v>5</v>
      </c>
      <c r="B8" s="10">
        <f>SUM(C8:D8)</f>
        <v>298047</v>
      </c>
      <c r="C8" s="10">
        <f>C9+C12</f>
        <v>163994</v>
      </c>
      <c r="D8" s="10">
        <f>D9+D12</f>
        <v>134053</v>
      </c>
    </row>
    <row r="9" spans="1:4" s="11" customFormat="1" ht="27.75">
      <c r="A9" s="11" t="s">
        <v>6</v>
      </c>
      <c r="B9" s="12">
        <f>SUM(C9:D9)</f>
        <v>297195</v>
      </c>
      <c r="C9" s="12">
        <f>C10+C11</f>
        <v>163527</v>
      </c>
      <c r="D9" s="12">
        <f>D10+D11</f>
        <v>133668</v>
      </c>
    </row>
    <row r="10" spans="1:4" s="11" customFormat="1" ht="27.75">
      <c r="A10" s="11" t="s">
        <v>7</v>
      </c>
      <c r="B10" s="12">
        <f t="shared" ref="B10:B16" si="0">SUM(C10:D10)</f>
        <v>296385</v>
      </c>
      <c r="C10" s="19">
        <v>163366</v>
      </c>
      <c r="D10" s="19">
        <v>133019</v>
      </c>
    </row>
    <row r="11" spans="1:4" s="11" customFormat="1" ht="27.75">
      <c r="A11" s="11" t="s">
        <v>8</v>
      </c>
      <c r="B11" s="12">
        <f t="shared" si="0"/>
        <v>810</v>
      </c>
      <c r="C11" s="20">
        <v>161</v>
      </c>
      <c r="D11" s="20">
        <v>649</v>
      </c>
    </row>
    <row r="12" spans="1:4" s="11" customFormat="1" ht="27.75">
      <c r="A12" s="11" t="s">
        <v>12</v>
      </c>
      <c r="B12" s="12">
        <f t="shared" si="0"/>
        <v>852</v>
      </c>
      <c r="C12" s="20">
        <v>467</v>
      </c>
      <c r="D12" s="20">
        <v>385</v>
      </c>
    </row>
    <row r="13" spans="1:4" s="8" customFormat="1" ht="27.75">
      <c r="A13" s="8" t="s">
        <v>15</v>
      </c>
      <c r="B13" s="21">
        <f>C13+D13</f>
        <v>146995</v>
      </c>
      <c r="C13" s="10">
        <f>SUM(C14:C16)</f>
        <v>55485</v>
      </c>
      <c r="D13" s="10">
        <f>SUM(D14:D16)</f>
        <v>91510</v>
      </c>
    </row>
    <row r="14" spans="1:4" s="11" customFormat="1" ht="27.75">
      <c r="A14" s="11" t="s">
        <v>9</v>
      </c>
      <c r="B14" s="12">
        <f t="shared" si="0"/>
        <v>34187</v>
      </c>
      <c r="C14" s="20">
        <v>1764</v>
      </c>
      <c r="D14" s="20">
        <v>32423</v>
      </c>
    </row>
    <row r="15" spans="1:4" s="11" customFormat="1" ht="27.75">
      <c r="A15" s="11" t="s">
        <v>10</v>
      </c>
      <c r="B15" s="12">
        <f t="shared" si="0"/>
        <v>34858</v>
      </c>
      <c r="C15" s="19">
        <v>16500</v>
      </c>
      <c r="D15" s="19">
        <v>18358</v>
      </c>
    </row>
    <row r="16" spans="1:4" s="11" customFormat="1" ht="27.75">
      <c r="A16" s="11" t="s">
        <v>11</v>
      </c>
      <c r="B16" s="12">
        <f t="shared" si="0"/>
        <v>77950</v>
      </c>
      <c r="C16" s="19">
        <v>37221</v>
      </c>
      <c r="D16" s="19">
        <v>40729</v>
      </c>
    </row>
    <row r="17" spans="1:4" s="11" customFormat="1" ht="27.75">
      <c r="A17" s="2"/>
      <c r="B17" s="25" t="s">
        <v>13</v>
      </c>
      <c r="C17" s="25"/>
      <c r="D17" s="25"/>
    </row>
    <row r="18" spans="1:4" s="8" customFormat="1" ht="6" customHeight="1">
      <c r="A18" s="7"/>
      <c r="B18" s="13"/>
      <c r="C18" s="13"/>
      <c r="D18" s="13"/>
    </row>
    <row r="19" spans="1:4" s="8" customFormat="1" ht="27.75">
      <c r="A19" s="7" t="s">
        <v>4</v>
      </c>
      <c r="B19" s="13">
        <f>B7/$B$7*100</f>
        <v>100</v>
      </c>
      <c r="C19" s="13">
        <f>C7/$C$7*100</f>
        <v>100</v>
      </c>
      <c r="D19" s="13">
        <f>D7/$D$7*100</f>
        <v>100</v>
      </c>
    </row>
    <row r="20" spans="1:4" s="8" customFormat="1" ht="27.75">
      <c r="A20" s="8" t="s">
        <v>5</v>
      </c>
      <c r="B20" s="13">
        <f>B8/$B$7*100</f>
        <v>66.970533118222548</v>
      </c>
      <c r="C20" s="13">
        <f t="shared" ref="C20:C28" si="1">C8/$C$7*100</f>
        <v>74.71967705338551</v>
      </c>
      <c r="D20" s="13">
        <f t="shared" ref="D20:D28" si="2">D8/$D$7*100</f>
        <v>59.430403035958911</v>
      </c>
    </row>
    <row r="21" spans="1:4" s="8" customFormat="1" ht="27.75">
      <c r="A21" s="11" t="s">
        <v>6</v>
      </c>
      <c r="B21" s="16">
        <f>B9/$B$7*100</f>
        <v>66.779090512805524</v>
      </c>
      <c r="C21" s="16">
        <f t="shared" si="1"/>
        <v>74.50690043238761</v>
      </c>
      <c r="D21" s="16">
        <f t="shared" si="2"/>
        <v>59.259719014200016</v>
      </c>
    </row>
    <row r="22" spans="1:4" s="11" customFormat="1" ht="27.75">
      <c r="A22" s="11" t="s">
        <v>7</v>
      </c>
      <c r="B22" s="16">
        <f t="shared" ref="B22:B25" si="3">B10/$B$7*100</f>
        <v>66.597085218923155</v>
      </c>
      <c r="C22" s="16">
        <f t="shared" si="1"/>
        <v>74.433544894955787</v>
      </c>
      <c r="D22" s="16">
        <f t="shared" si="2"/>
        <v>58.971994520377905</v>
      </c>
    </row>
    <row r="23" spans="1:4" s="11" customFormat="1" ht="27.75">
      <c r="A23" s="11" t="s">
        <v>8</v>
      </c>
      <c r="B23" s="22">
        <f t="shared" si="3"/>
        <v>0.18200529388237516</v>
      </c>
      <c r="C23" s="16">
        <f t="shared" si="1"/>
        <v>7.3355537431827184E-2</v>
      </c>
      <c r="D23" s="16">
        <f t="shared" si="2"/>
        <v>0.28772449382212506</v>
      </c>
    </row>
    <row r="24" spans="1:4" s="11" customFormat="1" ht="27.75">
      <c r="A24" s="11" t="s">
        <v>12</v>
      </c>
      <c r="B24" s="23">
        <f>B12/$B$7*100</f>
        <v>0.19144260541701683</v>
      </c>
      <c r="C24" s="16">
        <f t="shared" si="1"/>
        <v>0.21277662099790867</v>
      </c>
      <c r="D24" s="16">
        <v>0.1</v>
      </c>
    </row>
    <row r="25" spans="1:4" s="8" customFormat="1" ht="27.75">
      <c r="A25" s="8" t="s">
        <v>15</v>
      </c>
      <c r="B25" s="13">
        <f t="shared" si="3"/>
        <v>33.029466881777452</v>
      </c>
      <c r="C25" s="13">
        <f t="shared" si="1"/>
        <v>25.280322946614479</v>
      </c>
      <c r="D25" s="13">
        <f t="shared" si="2"/>
        <v>40.569596964041089</v>
      </c>
    </row>
    <row r="26" spans="1:4" s="11" customFormat="1" ht="27.75">
      <c r="A26" s="11" t="s">
        <v>9</v>
      </c>
      <c r="B26" s="16">
        <f>B14/$B$7*100</f>
        <v>7.6817468913046403</v>
      </c>
      <c r="C26" s="16">
        <f t="shared" si="1"/>
        <v>0.80372154055741096</v>
      </c>
      <c r="D26" s="16">
        <f t="shared" si="2"/>
        <v>14.374254642827058</v>
      </c>
    </row>
    <row r="27" spans="1:4" s="11" customFormat="1" ht="27.75">
      <c r="A27" s="11" t="s">
        <v>10</v>
      </c>
      <c r="B27" s="16">
        <f>B15/$B$7*100</f>
        <v>7.8325191779652261</v>
      </c>
      <c r="C27" s="16">
        <f t="shared" si="1"/>
        <v>7.5178035256220408</v>
      </c>
      <c r="D27" s="16">
        <f t="shared" si="2"/>
        <v>8.138746159609509</v>
      </c>
    </row>
    <row r="28" spans="1:4" s="11" customFormat="1" ht="27.75">
      <c r="A28" s="11" t="s">
        <v>11</v>
      </c>
      <c r="B28" s="16">
        <f>B16/$B$7*100</f>
        <v>17.515200812507583</v>
      </c>
      <c r="C28" s="16">
        <f t="shared" si="1"/>
        <v>16.958797880435032</v>
      </c>
      <c r="D28" s="16">
        <f t="shared" si="2"/>
        <v>18.056596161604517</v>
      </c>
    </row>
    <row r="29" spans="1:4" ht="6.75" customHeight="1">
      <c r="A29" s="14"/>
      <c r="B29" s="17"/>
      <c r="C29" s="17"/>
      <c r="D29" s="17"/>
    </row>
    <row r="30" spans="1:4" ht="30.75" customHeight="1">
      <c r="A30" s="2" t="s">
        <v>16</v>
      </c>
    </row>
    <row r="31" spans="1:4" ht="27.75">
      <c r="B31" s="15"/>
      <c r="C31" s="15"/>
      <c r="D31" s="15"/>
    </row>
    <row r="32" spans="1:4" ht="24" customHeight="1">
      <c r="B32" s="18"/>
      <c r="C32" s="18"/>
      <c r="D32" s="18"/>
    </row>
    <row r="33" spans="2:4" ht="24" customHeight="1">
      <c r="B33" s="15"/>
      <c r="C33" s="15"/>
      <c r="D33" s="15"/>
    </row>
    <row r="34" spans="2:4" ht="24" customHeight="1">
      <c r="B34" s="15"/>
      <c r="C34" s="15"/>
      <c r="D34" s="15"/>
    </row>
    <row r="35" spans="2:4" ht="24" customHeight="1">
      <c r="B35" s="15"/>
      <c r="C35" s="15"/>
      <c r="D35" s="15"/>
    </row>
    <row r="36" spans="2:4" ht="24" customHeight="1">
      <c r="B36" s="15"/>
      <c r="C36" s="15"/>
      <c r="D36" s="15"/>
    </row>
    <row r="37" spans="2:4" ht="24" customHeight="1">
      <c r="B37" s="15"/>
      <c r="C37" s="15"/>
      <c r="D37" s="15"/>
    </row>
    <row r="38" spans="2:4" ht="24" customHeight="1">
      <c r="B38" s="15"/>
      <c r="C38" s="15"/>
      <c r="D38" s="15"/>
    </row>
    <row r="39" spans="2:4" ht="24" customHeight="1">
      <c r="B39" s="15"/>
      <c r="C39" s="15"/>
      <c r="D39" s="15"/>
    </row>
    <row r="40" spans="2:4" ht="24" customHeight="1">
      <c r="B40" s="15"/>
      <c r="C40" s="15"/>
      <c r="D40" s="15"/>
    </row>
    <row r="41" spans="2:4" ht="24" customHeight="1">
      <c r="B41" s="15"/>
      <c r="C41" s="15"/>
      <c r="D41" s="15"/>
    </row>
    <row r="42" spans="2:4" ht="24" customHeight="1">
      <c r="B42" s="15"/>
      <c r="C42" s="15"/>
      <c r="D42" s="15"/>
    </row>
  </sheetData>
  <mergeCells count="2">
    <mergeCell ref="B5:D5"/>
    <mergeCell ref="B17:D17"/>
  </mergeCells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  <ignoredErrors>
    <ignoredError sqref="B24:B27 C24:C28 D25:D28" evalError="1"/>
    <ignoredError sqref="B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เฉลี่ยtab01_จิ</vt:lpstr>
      <vt:lpstr>เฉลี่ยtab01_จิ!Print_Area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iDea</cp:lastModifiedBy>
  <cp:lastPrinted>2016-06-26T08:06:04Z</cp:lastPrinted>
  <dcterms:created xsi:type="dcterms:W3CDTF">2000-11-20T04:06:35Z</dcterms:created>
  <dcterms:modified xsi:type="dcterms:W3CDTF">2019-03-19T07:24:08Z</dcterms:modified>
</cp:coreProperties>
</file>