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4.ไตรมาส 4_2561\แยก 7 ตารางไตรมาส4_OK\"/>
    </mc:Choice>
  </mc:AlternateContent>
  <xr:revisionPtr revIDLastSave="0" documentId="8_{001E8741-66F4-43F3-ACEB-F6DD7C95B4B3}" xr6:coauthVersionLast="40" xr6:coauthVersionMax="40" xr10:uidLastSave="{00000000-0000-0000-0000-000000000000}"/>
  <bookViews>
    <workbookView xWindow="0" yWindow="0" windowWidth="20490" windowHeight="7575" xr2:uid="{071ACCDC-C801-41B3-A314-D40F830F8532}"/>
  </bookViews>
  <sheets>
    <sheet name="ตารางที่1_OK" sheetId="1" r:id="rId1"/>
  </sheets>
  <definedNames>
    <definedName name="_xlnm.Print_Area" localSheetId="0">ตารางที่1_OK!$A$1:$D$32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D13" i="1"/>
  <c r="C13" i="1"/>
  <c r="B13" i="1"/>
  <c r="B12" i="1"/>
  <c r="B11" i="1"/>
  <c r="B10" i="1"/>
  <c r="D9" i="1"/>
  <c r="D8" i="1" s="1"/>
  <c r="C9" i="1"/>
  <c r="B9" i="1"/>
  <c r="B8" i="1" s="1"/>
  <c r="C8" i="1"/>
  <c r="C7" i="1" s="1"/>
  <c r="D20" i="1" l="1"/>
  <c r="D7" i="1"/>
  <c r="D25" i="1"/>
  <c r="C27" i="1"/>
  <c r="C24" i="1"/>
  <c r="C19" i="1"/>
  <c r="C28" i="1"/>
  <c r="C25" i="1"/>
  <c r="C23" i="1"/>
  <c r="C22" i="1"/>
  <c r="B7" i="1"/>
  <c r="C21" i="1"/>
  <c r="B22" i="1"/>
  <c r="C20" i="1"/>
  <c r="D21" i="1"/>
  <c r="B26" i="1" l="1"/>
  <c r="B24" i="1"/>
  <c r="B19" i="1"/>
  <c r="B27" i="1"/>
  <c r="B25" i="1"/>
  <c r="B21" i="1"/>
  <c r="B28" i="1"/>
  <c r="D28" i="1"/>
  <c r="D26" i="1"/>
  <c r="D23" i="1"/>
  <c r="D22" i="1"/>
  <c r="D27" i="1"/>
  <c r="D24" i="1"/>
  <c r="D19" i="1"/>
  <c r="B20" i="1"/>
</calcChain>
</file>

<file path=xl/sharedStrings.xml><?xml version="1.0" encoding="utf-8"?>
<sst xmlns="http://schemas.openxmlformats.org/spreadsheetml/2006/main" count="30" uniqueCount="20">
  <si>
    <t xml:space="preserve">ตารางที่ 1   ประชากรอายุ 15 ปีขึ้นไป จำแนกตามสถานภาพแรงงานและเพศ </t>
  </si>
  <si>
    <t xml:space="preserve">                ไตรมาสที่ 4 พ.ศ. 2561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</si>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</sst>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#,##0.0_-;\-#,##0.0_-;_-&quot;-&quot;_-;_-@_-"/>
    <numFmt numFmtId="188" formatCode="0.0"/>
    <numFmt numFmtId="189" formatCode="_-* #,##0.0_-;\-* #,##0.0_-;_-* &quot;-&quot;_-;_-@_-"/>
  </numFmts>
  <fonts count="5" x14ac:knownFonts="1">
    <font>
      <sz val="14"/>
      <name val="Cordia New"/>
      <family val="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6"/>
      <name val="TH SarabunPSK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41" fontId="2" fillId="0" borderId="0" xfId="0" applyNumberFormat="1" applyFont="1" applyFill="1" applyBorder="1" applyAlignment="1">
      <alignment horizontal="right"/>
    </xf>
    <xf numFmtId="41" fontId="2" fillId="0" borderId="0" xfId="0" applyNumberFormat="1" applyFont="1" applyFill="1"/>
    <xf numFmtId="187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88" fontId="1" fillId="0" borderId="0" xfId="0" applyNumberFormat="1" applyFont="1" applyFill="1" applyBorder="1" applyAlignment="1">
      <alignment horizontal="right" vertical="center"/>
    </xf>
    <xf numFmtId="188" fontId="1" fillId="0" borderId="0" xfId="0" applyNumberFormat="1" applyFont="1" applyFill="1" applyAlignment="1">
      <alignment vertical="center"/>
    </xf>
    <xf numFmtId="188" fontId="2" fillId="0" borderId="0" xfId="0" applyNumberFormat="1" applyFont="1" applyFill="1" applyBorder="1" applyAlignment="1">
      <alignment horizontal="right" vertical="center"/>
    </xf>
    <xf numFmtId="189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/>
    <xf numFmtId="0" fontId="3" fillId="0" borderId="0" xfId="0" applyFont="1" applyFill="1"/>
    <xf numFmtId="0" fontId="4" fillId="0" borderId="0" xfId="0" applyFont="1" applyFill="1"/>
    <xf numFmtId="188" fontId="2" fillId="0" borderId="0" xfId="0" applyNumberFormat="1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B4D6-3698-41F4-9AE0-E9CDD824AAC6}">
  <sheetPr>
    <tabColor rgb="FF00B050"/>
  </sheetPr>
  <dimension ref="A1:J33"/>
  <sheetViews>
    <sheetView showGridLines="0" tabSelected="1" view="pageBreakPreview" zoomScaleNormal="90" zoomScaleSheetLayoutView="100" workbookViewId="0">
      <selection activeCell="K12" sqref="K12"/>
    </sheetView>
  </sheetViews>
  <sheetFormatPr defaultRowHeight="24" customHeight="1" x14ac:dyDescent="0.35"/>
  <cols>
    <col min="1" max="1" width="31.5703125" style="2" customWidth="1"/>
    <col min="2" max="4" width="22.7109375" style="2" customWidth="1"/>
    <col min="5" max="5" width="9.140625" style="2"/>
    <col min="6" max="8" width="9.5703125" style="2" bestFit="1" customWidth="1"/>
    <col min="9" max="16384" width="9.140625" style="2"/>
  </cols>
  <sheetData>
    <row r="1" spans="1:10" ht="23.25" x14ac:dyDescent="0.35">
      <c r="A1" s="1" t="s">
        <v>0</v>
      </c>
    </row>
    <row r="2" spans="1:10" ht="23.25" x14ac:dyDescent="0.35">
      <c r="A2" s="3" t="s">
        <v>1</v>
      </c>
    </row>
    <row r="3" spans="1:10" ht="8.1" customHeight="1" x14ac:dyDescent="0.35">
      <c r="A3" s="4"/>
      <c r="B3" s="4"/>
      <c r="C3" s="4"/>
      <c r="D3" s="4"/>
    </row>
    <row r="4" spans="1:10" s="3" customFormat="1" ht="30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10" s="3" customFormat="1" ht="23.25" x14ac:dyDescent="0.35">
      <c r="A5" s="2"/>
      <c r="B5" s="7" t="s">
        <v>6</v>
      </c>
      <c r="C5" s="7"/>
      <c r="D5" s="7"/>
      <c r="E5" s="8"/>
    </row>
    <row r="6" spans="1:10" s="10" customFormat="1" ht="6" customHeight="1" x14ac:dyDescent="0.35">
      <c r="A6" s="9"/>
      <c r="C6" s="11"/>
      <c r="D6" s="11"/>
      <c r="E6" s="12"/>
    </row>
    <row r="7" spans="1:10" s="10" customFormat="1" ht="23.25" x14ac:dyDescent="0.35">
      <c r="A7" s="9" t="s">
        <v>7</v>
      </c>
      <c r="B7" s="11">
        <f>C7+D7</f>
        <v>445301</v>
      </c>
      <c r="C7" s="13">
        <f>C8+C13</f>
        <v>219607</v>
      </c>
      <c r="D7" s="13">
        <f>D8+D13</f>
        <v>225694</v>
      </c>
      <c r="E7" s="13"/>
      <c r="F7" s="14"/>
      <c r="G7" s="14"/>
      <c r="H7" s="14"/>
      <c r="I7" s="14"/>
      <c r="J7" s="14"/>
    </row>
    <row r="8" spans="1:10" s="10" customFormat="1" ht="23.25" x14ac:dyDescent="0.35">
      <c r="A8" s="10" t="s">
        <v>8</v>
      </c>
      <c r="B8" s="13">
        <f>B9+B12</f>
        <v>296874</v>
      </c>
      <c r="C8" s="13">
        <f>C9+C12</f>
        <v>165227</v>
      </c>
      <c r="D8" s="13">
        <f>D9+D12</f>
        <v>131647</v>
      </c>
      <c r="E8" s="13"/>
      <c r="F8" s="14"/>
      <c r="G8" s="14"/>
      <c r="H8" s="14"/>
      <c r="I8" s="14"/>
      <c r="J8" s="14"/>
    </row>
    <row r="9" spans="1:10" s="15" customFormat="1" ht="23.25" x14ac:dyDescent="0.35">
      <c r="A9" s="15" t="s">
        <v>9</v>
      </c>
      <c r="B9" s="12">
        <f>B10+B11</f>
        <v>296874</v>
      </c>
      <c r="C9" s="12">
        <f>C10+C11</f>
        <v>165227</v>
      </c>
      <c r="D9" s="12">
        <f>D10+D11</f>
        <v>131647</v>
      </c>
      <c r="E9" s="12"/>
      <c r="F9" s="16"/>
      <c r="G9" s="16"/>
      <c r="H9" s="16"/>
      <c r="I9" s="16"/>
      <c r="J9" s="16"/>
    </row>
    <row r="10" spans="1:10" s="15" customFormat="1" ht="23.25" x14ac:dyDescent="0.35">
      <c r="A10" s="15" t="s">
        <v>10</v>
      </c>
      <c r="B10" s="17">
        <f t="shared" ref="B10:B16" si="0">C10+D10</f>
        <v>296222</v>
      </c>
      <c r="C10" s="16">
        <v>165227</v>
      </c>
      <c r="D10" s="16">
        <v>130995</v>
      </c>
      <c r="E10" s="12"/>
    </row>
    <row r="11" spans="1:10" s="15" customFormat="1" ht="23.25" x14ac:dyDescent="0.35">
      <c r="A11" s="15" t="s">
        <v>11</v>
      </c>
      <c r="B11" s="17">
        <f>C11+D11</f>
        <v>652</v>
      </c>
      <c r="C11" s="18">
        <v>0</v>
      </c>
      <c r="D11" s="12">
        <v>652</v>
      </c>
      <c r="E11" s="12"/>
    </row>
    <row r="12" spans="1:10" s="15" customFormat="1" ht="23.25" x14ac:dyDescent="0.35">
      <c r="A12" s="15" t="s">
        <v>12</v>
      </c>
      <c r="B12" s="19">
        <f>C12+D12</f>
        <v>0</v>
      </c>
      <c r="C12" s="18">
        <v>0</v>
      </c>
      <c r="D12" s="18">
        <v>0</v>
      </c>
      <c r="E12" s="20"/>
    </row>
    <row r="13" spans="1:10" s="10" customFormat="1" ht="23.25" x14ac:dyDescent="0.35">
      <c r="A13" s="10" t="s">
        <v>13</v>
      </c>
      <c r="B13" s="11">
        <f>C13+D13</f>
        <v>148427</v>
      </c>
      <c r="C13" s="13">
        <f>SUM(C14:C16)</f>
        <v>54380</v>
      </c>
      <c r="D13" s="13">
        <f>SUM(D14:D16)</f>
        <v>94047</v>
      </c>
      <c r="E13" s="13"/>
      <c r="F13" s="21"/>
    </row>
    <row r="14" spans="1:10" s="15" customFormat="1" ht="23.25" x14ac:dyDescent="0.35">
      <c r="A14" s="15" t="s">
        <v>14</v>
      </c>
      <c r="B14" s="17">
        <f t="shared" si="0"/>
        <v>35041</v>
      </c>
      <c r="C14" s="16">
        <v>1610</v>
      </c>
      <c r="D14" s="16">
        <v>33431</v>
      </c>
      <c r="E14" s="12"/>
    </row>
    <row r="15" spans="1:10" s="15" customFormat="1" ht="23.25" x14ac:dyDescent="0.35">
      <c r="A15" s="15" t="s">
        <v>15</v>
      </c>
      <c r="B15" s="17">
        <f t="shared" si="0"/>
        <v>32140</v>
      </c>
      <c r="C15" s="16">
        <v>13678</v>
      </c>
      <c r="D15" s="16">
        <v>18462</v>
      </c>
      <c r="E15" s="12"/>
    </row>
    <row r="16" spans="1:10" s="15" customFormat="1" ht="23.25" x14ac:dyDescent="0.35">
      <c r="A16" s="22" t="s">
        <v>16</v>
      </c>
      <c r="B16" s="17">
        <f t="shared" si="0"/>
        <v>81246</v>
      </c>
      <c r="C16" s="23">
        <v>39092</v>
      </c>
      <c r="D16" s="16">
        <v>42154</v>
      </c>
    </row>
    <row r="17" spans="1:8" s="15" customFormat="1" ht="23.25" x14ac:dyDescent="0.35">
      <c r="A17" s="2"/>
      <c r="B17" s="24" t="s">
        <v>17</v>
      </c>
      <c r="C17" s="24"/>
      <c r="D17" s="24"/>
    </row>
    <row r="18" spans="1:8" s="10" customFormat="1" ht="6" customHeight="1" x14ac:dyDescent="0.5">
      <c r="A18" s="9"/>
      <c r="B18" s="25"/>
      <c r="C18" s="25"/>
      <c r="D18" s="25"/>
      <c r="F18" s="26"/>
    </row>
    <row r="19" spans="1:8" s="10" customFormat="1" ht="23.25" x14ac:dyDescent="0.5">
      <c r="A19" s="9" t="s">
        <v>7</v>
      </c>
      <c r="B19" s="25">
        <f>B7/$B$7*100</f>
        <v>100</v>
      </c>
      <c r="C19" s="25">
        <f>C7/$C$7*100</f>
        <v>100</v>
      </c>
      <c r="D19" s="25">
        <f>D7/$D$7*100</f>
        <v>100</v>
      </c>
      <c r="F19" s="26"/>
      <c r="G19" s="26"/>
      <c r="H19" s="26"/>
    </row>
    <row r="20" spans="1:8" s="10" customFormat="1" ht="23.25" x14ac:dyDescent="0.5">
      <c r="A20" s="10" t="s">
        <v>8</v>
      </c>
      <c r="B20" s="25">
        <f>B8/$B$7*100</f>
        <v>66.668163781352391</v>
      </c>
      <c r="C20" s="25">
        <f t="shared" ref="C20:C28" si="1">C8/$C$7*100</f>
        <v>75.23758350143666</v>
      </c>
      <c r="D20" s="25">
        <f t="shared" ref="D20:D28" si="2">D8/$D$7*100</f>
        <v>58.329862557267809</v>
      </c>
      <c r="F20" s="26"/>
      <c r="G20" s="26"/>
      <c r="H20" s="26"/>
    </row>
    <row r="21" spans="1:8" s="10" customFormat="1" ht="23.25" x14ac:dyDescent="0.5">
      <c r="A21" s="15" t="s">
        <v>9</v>
      </c>
      <c r="B21" s="27">
        <f>B9/$B$7*100</f>
        <v>66.668163781352391</v>
      </c>
      <c r="C21" s="27">
        <f t="shared" si="1"/>
        <v>75.23758350143666</v>
      </c>
      <c r="D21" s="27">
        <f t="shared" si="2"/>
        <v>58.329862557267809</v>
      </c>
      <c r="F21" s="26"/>
      <c r="G21" s="26"/>
      <c r="H21" s="26"/>
    </row>
    <row r="22" spans="1:8" s="15" customFormat="1" ht="23.25" x14ac:dyDescent="0.5">
      <c r="A22" s="15" t="s">
        <v>10</v>
      </c>
      <c r="B22" s="27">
        <f t="shared" ref="B22:B28" si="3">B10/$B$7*100</f>
        <v>66.521745965088783</v>
      </c>
      <c r="C22" s="27">
        <f t="shared" si="1"/>
        <v>75.23758350143666</v>
      </c>
      <c r="D22" s="27">
        <f t="shared" si="2"/>
        <v>58.040975834537022</v>
      </c>
      <c r="F22" s="26"/>
      <c r="G22" s="26"/>
      <c r="H22" s="26"/>
    </row>
    <row r="23" spans="1:8" s="15" customFormat="1" ht="23.25" x14ac:dyDescent="0.5">
      <c r="A23" s="15" t="s">
        <v>11</v>
      </c>
      <c r="B23" s="27">
        <v>0.2</v>
      </c>
      <c r="C23" s="28">
        <f t="shared" si="1"/>
        <v>0</v>
      </c>
      <c r="D23" s="27">
        <f t="shared" si="2"/>
        <v>0.28888672273077703</v>
      </c>
      <c r="F23" s="26"/>
      <c r="G23" s="26"/>
      <c r="H23" s="26"/>
    </row>
    <row r="24" spans="1:8" s="15" customFormat="1" ht="23.25" x14ac:dyDescent="0.5">
      <c r="A24" s="15" t="s">
        <v>12</v>
      </c>
      <c r="B24" s="28">
        <f>B12/$B$7*100</f>
        <v>0</v>
      </c>
      <c r="C24" s="28">
        <f t="shared" si="1"/>
        <v>0</v>
      </c>
      <c r="D24" s="28">
        <f t="shared" si="2"/>
        <v>0</v>
      </c>
      <c r="F24" s="26"/>
      <c r="G24" s="26"/>
      <c r="H24" s="26"/>
    </row>
    <row r="25" spans="1:8" s="10" customFormat="1" ht="23.25" x14ac:dyDescent="0.5">
      <c r="A25" s="10" t="s">
        <v>13</v>
      </c>
      <c r="B25" s="25">
        <f t="shared" si="3"/>
        <v>33.331836218647609</v>
      </c>
      <c r="C25" s="25">
        <f t="shared" si="1"/>
        <v>24.76241649856334</v>
      </c>
      <c r="D25" s="25">
        <f t="shared" si="2"/>
        <v>41.670137442732198</v>
      </c>
      <c r="F25" s="26"/>
      <c r="G25" s="26"/>
      <c r="H25" s="26"/>
    </row>
    <row r="26" spans="1:8" s="15" customFormat="1" ht="23.25" x14ac:dyDescent="0.5">
      <c r="A26" s="15" t="s">
        <v>14</v>
      </c>
      <c r="B26" s="27">
        <f t="shared" si="3"/>
        <v>7.8690593553573871</v>
      </c>
      <c r="C26" s="27">
        <v>0.8</v>
      </c>
      <c r="D26" s="27">
        <f t="shared" si="2"/>
        <v>14.812533784681914</v>
      </c>
      <c r="F26" s="26"/>
      <c r="G26" s="26"/>
      <c r="H26" s="26"/>
    </row>
    <row r="27" spans="1:8" s="15" customFormat="1" ht="23.25" x14ac:dyDescent="0.5">
      <c r="A27" s="15" t="s">
        <v>15</v>
      </c>
      <c r="B27" s="27">
        <f t="shared" si="3"/>
        <v>7.2175898998654837</v>
      </c>
      <c r="C27" s="27">
        <f t="shared" si="1"/>
        <v>6.2283989126029677</v>
      </c>
      <c r="D27" s="27">
        <f t="shared" si="2"/>
        <v>8.1801022623552235</v>
      </c>
      <c r="F27" s="26"/>
      <c r="G27" s="26"/>
      <c r="H27" s="26"/>
    </row>
    <row r="28" spans="1:8" s="15" customFormat="1" ht="23.25" x14ac:dyDescent="0.5">
      <c r="A28" s="22" t="s">
        <v>16</v>
      </c>
      <c r="B28" s="27">
        <f t="shared" si="3"/>
        <v>18.245186963424739</v>
      </c>
      <c r="C28" s="27">
        <f t="shared" si="1"/>
        <v>17.80088977127323</v>
      </c>
      <c r="D28" s="27">
        <f t="shared" si="2"/>
        <v>18.677501395695057</v>
      </c>
      <c r="F28" s="26"/>
      <c r="G28" s="26"/>
      <c r="H28" s="26"/>
    </row>
    <row r="29" spans="1:8" ht="6.75" customHeight="1" x14ac:dyDescent="0.35">
      <c r="A29" s="29"/>
      <c r="B29" s="29"/>
      <c r="C29" s="29"/>
      <c r="D29" s="29"/>
    </row>
    <row r="30" spans="1:8" s="31" customFormat="1" ht="30.75" customHeight="1" x14ac:dyDescent="0.5">
      <c r="A30" s="30" t="s">
        <v>18</v>
      </c>
    </row>
    <row r="31" spans="1:8" s="31" customFormat="1" ht="27" customHeight="1" x14ac:dyDescent="0.5">
      <c r="A31" s="30" t="s">
        <v>19</v>
      </c>
    </row>
    <row r="32" spans="1:8" ht="23.25" x14ac:dyDescent="0.35"/>
    <row r="33" spans="2:4" ht="24" customHeight="1" x14ac:dyDescent="0.35">
      <c r="B33" s="32"/>
      <c r="C33" s="32"/>
      <c r="D33" s="32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ตารางที่1_OK</vt:lpstr>
      <vt:lpstr>ตารางที่1_OK!Print_Area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2019-01-05T12:11:28Z</dcterms:created>
  <dcterms:modified xsi:type="dcterms:W3CDTF">2019-01-05T12:12:35Z</dcterms:modified>
</cp:coreProperties>
</file>