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0 สถิติอุตสาหกรรม\"/>
    </mc:Choice>
  </mc:AlternateContent>
  <bookViews>
    <workbookView xWindow="0" yWindow="0" windowWidth="16392" windowHeight="5256"/>
  </bookViews>
  <sheets>
    <sheet name="T-10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G10" i="1"/>
  <c r="I10" i="1"/>
  <c r="I8" i="1" s="1"/>
  <c r="G11" i="1"/>
  <c r="I11" i="1"/>
  <c r="G12" i="1"/>
  <c r="I12" i="1"/>
  <c r="G13" i="1"/>
  <c r="I13" i="1"/>
  <c r="G14" i="1"/>
  <c r="I14" i="1"/>
  <c r="G15" i="1"/>
  <c r="I15" i="1"/>
  <c r="E16" i="1"/>
  <c r="F16" i="1"/>
  <c r="H16" i="1"/>
  <c r="I18" i="1" s="1"/>
  <c r="G18" i="1"/>
  <c r="G16" i="1" s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6" i="1" s="1"/>
</calcChain>
</file>

<file path=xl/sharedStrings.xml><?xml version="1.0" encoding="utf-8"?>
<sst xmlns="http://schemas.openxmlformats.org/spreadsheetml/2006/main" count="75" uniqueCount="69">
  <si>
    <t>Source:   The 2012 Business and  Industrial census (Basic Information) Nong Bua Lam Phu Provincial, National Statistical Office</t>
  </si>
  <si>
    <t xml:space="preserve">    ที่มา:   สำมะโนธุรกิจและอุตสาหกรรม พ.ศ. 2555 (ข้อมูลพื้นฐาน) จังหวัดหนองบัวลำภู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</si>
  <si>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</si>
  <si>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</si>
  <si>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</si>
  <si>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</si>
  <si>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</si>
  <si>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</si>
  <si>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</si>
  <si>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 xml:space="preserve">                -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</si>
  <si>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</si>
  <si>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</si>
  <si>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</si>
  <si>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</si>
  <si>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</si>
  <si>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</si>
  <si>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</si>
  <si>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>Administrative and support service activities</t>
  </si>
  <si>
    <t>การให้เช่า บริการท่องเที่ยว และการบริการ สนับสนุนอื่นๆ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</si>
  <si>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</si>
  <si>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</si>
  <si>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</si>
  <si>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</si>
  <si>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</si>
  <si>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</si>
  <si>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</si>
  <si>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</si>
  <si>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</si>
  <si>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</si>
  <si>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</si>
  <si>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</si>
  <si>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</si>
  <si>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</si>
  <si>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</si>
  <si>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</si>
  <si>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</si>
  <si>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</si>
  <si>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</si>
  <si>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</si>
  <si>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</si>
  <si>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</si>
  <si>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</si>
  <si>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</si>
  <si>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</si>
  <si>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</si>
  <si>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</si>
  <si>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</si>
  <si>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</si>
  <si>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</si>
  <si>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</si>
  <si>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</si>
  <si>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</si>
  <si>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</si>
  <si>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</si>
  <si>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</si>
  <si>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ร้อยละ</t>
  </si>
  <si>
    <t>จำนวน</t>
  </si>
  <si>
    <t>establishments</t>
  </si>
  <si>
    <t>Size of establishments/</t>
  </si>
  <si>
    <t>Employee</t>
  </si>
  <si>
    <t>Person engaged</t>
  </si>
  <si>
    <t>สถานประกอบการ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</si>
  <si>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</si>
  <si>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</si>
  <si>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</si>
  <si>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2012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</si>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</sst>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7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AngsanaUPC"/>
      <family val="1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3" fontId="3" fillId="0" borderId="0" xfId="1" applyNumberFormat="1" applyFont="1" applyBorder="1" applyAlignment="1">
      <alignment horizontal="right" indent="1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87" fontId="4" fillId="0" borderId="3" xfId="2" applyNumberFormat="1" applyFont="1" applyBorder="1" applyAlignment="1">
      <alignment horizontal="right" vertical="center" indent="2"/>
    </xf>
    <xf numFmtId="3" fontId="4" fillId="0" borderId="3" xfId="2" applyNumberFormat="1" applyFont="1" applyBorder="1" applyAlignment="1">
      <alignment horizontal="right" vertical="center" indent="2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7" fontId="4" fillId="0" borderId="6" xfId="2" applyNumberFormat="1" applyFont="1" applyBorder="1" applyAlignment="1">
      <alignment horizontal="right" vertical="center" indent="2"/>
    </xf>
    <xf numFmtId="3" fontId="4" fillId="0" borderId="6" xfId="2" applyNumberFormat="1" applyFont="1" applyBorder="1" applyAlignment="1">
      <alignment horizontal="right" vertical="center" indent="2"/>
    </xf>
    <xf numFmtId="0" fontId="5" fillId="0" borderId="7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87" fontId="8" fillId="0" borderId="6" xfId="2" applyNumberFormat="1" applyFont="1" applyBorder="1" applyAlignment="1">
      <alignment horizontal="right" vertical="center" indent="2"/>
    </xf>
    <xf numFmtId="3" fontId="8" fillId="0" borderId="6" xfId="2" applyNumberFormat="1" applyFont="1" applyBorder="1" applyAlignment="1">
      <alignment horizontal="right" vertical="center" indent="2"/>
    </xf>
    <xf numFmtId="0" fontId="7" fillId="0" borderId="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8" fillId="0" borderId="8" xfId="2" applyNumberFormat="1" applyFont="1" applyBorder="1" applyAlignment="1">
      <alignment horizontal="right" vertical="center" indent="2"/>
    </xf>
    <xf numFmtId="3" fontId="8" fillId="0" borderId="8" xfId="2" applyNumberFormat="1" applyFont="1" applyBorder="1" applyAlignment="1">
      <alignment horizontal="right" vertical="center" indent="2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</cellXfs>
  <cellStyles count="3"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60"/>
  <sheetViews>
    <sheetView tabSelected="1" topLeftCell="A22" zoomScale="88" zoomScaleNormal="88" workbookViewId="0">
      <selection activeCell="O27" sqref="O27"/>
    </sheetView>
  </sheetViews>
  <sheetFormatPr defaultColWidth="9.125" defaultRowHeight="21" x14ac:dyDescent="0.6"/>
  <cols>
    <col min="1" max="1" width="1.75" style="2" customWidth="1"/>
    <col min="2" max="2" width="6" style="2" customWidth="1"/>
    <col min="3" max="3" width="6.875" style="2" customWidth="1"/>
    <col min="4" max="4" width="27.625" style="2" customWidth="1"/>
    <col min="5" max="5" width="14.625" style="2" customWidth="1"/>
    <col min="6" max="9" width="11" style="2" customWidth="1"/>
    <col min="10" max="10" width="1.75" style="2" customWidth="1"/>
    <col min="11" max="11" width="44.75" style="2" customWidth="1"/>
    <col min="12" max="12" width="2.75" style="1" customWidth="1"/>
    <col min="13" max="16384" width="9.125" style="1"/>
  </cols>
  <sheetData>
    <row r="1" spans="1:12" s="52" customFormat="1" ht="19.5" customHeight="1" x14ac:dyDescent="0.6">
      <c r="A1" s="50"/>
      <c r="B1" s="50" t="s">
        <v>68</v>
      </c>
      <c r="C1" s="51">
        <v>10.1</v>
      </c>
      <c r="D1" s="50" t="s">
        <v>67</v>
      </c>
      <c r="E1" s="50"/>
      <c r="F1" s="50"/>
      <c r="G1" s="50"/>
      <c r="H1" s="50"/>
      <c r="I1" s="50"/>
      <c r="J1" s="50"/>
      <c r="K1" s="50"/>
    </row>
    <row r="2" spans="1:12" s="48" customFormat="1" ht="18.75" customHeight="1" x14ac:dyDescent="0.6">
      <c r="A2" s="49"/>
      <c r="B2" s="50" t="s">
        <v>66</v>
      </c>
      <c r="C2" s="51">
        <v>10.1</v>
      </c>
      <c r="D2" s="50" t="s">
        <v>65</v>
      </c>
      <c r="E2" s="49"/>
      <c r="F2" s="49"/>
      <c r="G2" s="49"/>
      <c r="H2" s="49"/>
      <c r="I2" s="49"/>
      <c r="J2" s="49"/>
      <c r="K2" s="49"/>
    </row>
    <row r="3" spans="1:12" s="1" customFormat="1" ht="2.25" customHeight="1" x14ac:dyDescent="0.6"/>
    <row r="4" spans="1:12" s="8" customFormat="1" ht="16.5" customHeight="1" x14ac:dyDescent="0.6">
      <c r="A4" s="47"/>
      <c r="B4" s="47"/>
      <c r="C4" s="47"/>
      <c r="D4" s="47"/>
      <c r="E4" s="44"/>
      <c r="F4" s="46" t="s">
        <v>64</v>
      </c>
      <c r="G4" s="45"/>
      <c r="H4" s="46" t="s">
        <v>63</v>
      </c>
      <c r="I4" s="45"/>
      <c r="J4" s="44"/>
      <c r="K4" s="43"/>
      <c r="L4" s="4"/>
    </row>
    <row r="5" spans="1:12" s="8" customFormat="1" ht="17.25" customHeight="1" x14ac:dyDescent="0.6">
      <c r="A5" s="40" t="s">
        <v>62</v>
      </c>
      <c r="B5" s="40"/>
      <c r="C5" s="40"/>
      <c r="D5" s="39"/>
      <c r="E5" s="38" t="s">
        <v>61</v>
      </c>
      <c r="F5" s="42" t="s">
        <v>60</v>
      </c>
      <c r="G5" s="41"/>
      <c r="H5" s="42" t="s">
        <v>59</v>
      </c>
      <c r="I5" s="41"/>
      <c r="J5" s="37"/>
      <c r="K5" s="36" t="s">
        <v>58</v>
      </c>
      <c r="L5" s="4"/>
    </row>
    <row r="6" spans="1:12" s="8" customFormat="1" ht="17.25" customHeight="1" x14ac:dyDescent="0.6">
      <c r="A6" s="40" t="s">
        <v>36</v>
      </c>
      <c r="B6" s="40"/>
      <c r="C6" s="40"/>
      <c r="D6" s="39"/>
      <c r="E6" s="38" t="s">
        <v>57</v>
      </c>
      <c r="F6" s="38" t="s">
        <v>56</v>
      </c>
      <c r="G6" s="38" t="s">
        <v>55</v>
      </c>
      <c r="H6" s="38" t="s">
        <v>56</v>
      </c>
      <c r="I6" s="37" t="s">
        <v>55</v>
      </c>
      <c r="J6" s="37"/>
      <c r="K6" s="36" t="s">
        <v>35</v>
      </c>
      <c r="L6" s="4"/>
    </row>
    <row r="7" spans="1:12" s="8" customFormat="1" ht="15.75" customHeight="1" x14ac:dyDescent="0.6">
      <c r="A7" s="35"/>
      <c r="B7" s="35"/>
      <c r="C7" s="35"/>
      <c r="D7" s="35"/>
      <c r="E7" s="33"/>
      <c r="F7" s="34" t="s">
        <v>54</v>
      </c>
      <c r="G7" s="34" t="s">
        <v>53</v>
      </c>
      <c r="H7" s="34" t="s">
        <v>54</v>
      </c>
      <c r="I7" s="34" t="s">
        <v>53</v>
      </c>
      <c r="J7" s="33"/>
      <c r="K7" s="32"/>
      <c r="L7" s="4"/>
    </row>
    <row r="8" spans="1:12" s="6" customFormat="1" ht="15" customHeight="1" x14ac:dyDescent="0.6">
      <c r="A8" s="31" t="s">
        <v>52</v>
      </c>
      <c r="B8" s="31"/>
      <c r="C8" s="31"/>
      <c r="D8" s="30"/>
      <c r="E8" s="29">
        <f>SUM(E10:E15)</f>
        <v>14636</v>
      </c>
      <c r="F8" s="29">
        <f>SUM(F10:F15)</f>
        <v>36304</v>
      </c>
      <c r="G8" s="28">
        <f>SUM(G10:G15)</f>
        <v>100</v>
      </c>
      <c r="H8" s="29">
        <f>SUM(H10:H15)</f>
        <v>8783</v>
      </c>
      <c r="I8" s="28">
        <f>SUM(I10:I15)</f>
        <v>100</v>
      </c>
      <c r="J8" s="27"/>
      <c r="K8" s="26" t="s">
        <v>51</v>
      </c>
    </row>
    <row r="9" spans="1:12" s="20" customFormat="1" ht="15" customHeight="1" x14ac:dyDescent="0.55000000000000004">
      <c r="A9" s="21" t="s">
        <v>50</v>
      </c>
      <c r="B9" s="21"/>
      <c r="C9" s="21"/>
      <c r="D9" s="25"/>
      <c r="E9" s="18"/>
      <c r="F9" s="18"/>
      <c r="G9" s="17"/>
      <c r="H9" s="18"/>
      <c r="I9" s="17"/>
      <c r="J9" s="22" t="s">
        <v>49</v>
      </c>
      <c r="K9" s="21"/>
    </row>
    <row r="10" spans="1:12" s="9" customFormat="1" ht="15" customHeight="1" x14ac:dyDescent="0.55000000000000004">
      <c r="A10" s="15"/>
      <c r="B10" s="15" t="s">
        <v>48</v>
      </c>
      <c r="C10" s="15"/>
      <c r="D10" s="19"/>
      <c r="E10" s="18">
        <v>14452</v>
      </c>
      <c r="F10" s="18">
        <v>27746</v>
      </c>
      <c r="G10" s="17">
        <f>SUM(F10)/F8*100</f>
        <v>76.426840017628919</v>
      </c>
      <c r="H10" s="18">
        <v>4063</v>
      </c>
      <c r="I10" s="17">
        <f>SUM(H10)/H8*100</f>
        <v>46.259820107024936</v>
      </c>
      <c r="J10" s="16"/>
      <c r="K10" s="15" t="s">
        <v>47</v>
      </c>
    </row>
    <row r="11" spans="1:12" s="9" customFormat="1" ht="15" customHeight="1" x14ac:dyDescent="0.55000000000000004">
      <c r="A11" s="15"/>
      <c r="B11" s="15" t="s">
        <v>46</v>
      </c>
      <c r="C11" s="15"/>
      <c r="D11" s="19"/>
      <c r="E11" s="18">
        <v>88</v>
      </c>
      <c r="F11" s="18">
        <v>1811</v>
      </c>
      <c r="G11" s="17">
        <f>SUM(F11)/F8*100</f>
        <v>4.9884310268840899</v>
      </c>
      <c r="H11" s="18">
        <v>611</v>
      </c>
      <c r="I11" s="17">
        <f>SUM(H11)/H8*100</f>
        <v>6.9566207446202881</v>
      </c>
      <c r="J11" s="16"/>
      <c r="K11" s="15" t="s">
        <v>45</v>
      </c>
    </row>
    <row r="12" spans="1:12" s="9" customFormat="1" ht="15" customHeight="1" x14ac:dyDescent="0.55000000000000004">
      <c r="A12" s="15"/>
      <c r="B12" s="15" t="s">
        <v>44</v>
      </c>
      <c r="C12" s="15"/>
      <c r="D12" s="19"/>
      <c r="E12" s="18">
        <v>35</v>
      </c>
      <c r="F12" s="18">
        <v>1011</v>
      </c>
      <c r="G12" s="17">
        <f>SUM(F12)/F8*100</f>
        <v>2.784817100044072</v>
      </c>
      <c r="H12" s="18">
        <v>241</v>
      </c>
      <c r="I12" s="17">
        <f>SUM(H12)/H8*100</f>
        <v>2.7439371513150403</v>
      </c>
      <c r="J12" s="16"/>
      <c r="K12" s="15" t="s">
        <v>43</v>
      </c>
    </row>
    <row r="13" spans="1:12" s="9" customFormat="1" ht="15" customHeight="1" x14ac:dyDescent="0.55000000000000004">
      <c r="A13" s="15"/>
      <c r="B13" s="15" t="s">
        <v>42</v>
      </c>
      <c r="C13" s="15"/>
      <c r="D13" s="19"/>
      <c r="E13" s="18">
        <v>33</v>
      </c>
      <c r="F13" s="18">
        <v>1315</v>
      </c>
      <c r="G13" s="17">
        <f>SUM(F13)/F8*100</f>
        <v>3.622190392243279</v>
      </c>
      <c r="H13" s="18">
        <v>473</v>
      </c>
      <c r="I13" s="17">
        <f>SUM(H13)/H8*100</f>
        <v>5.3854036206307638</v>
      </c>
      <c r="J13" s="16"/>
      <c r="K13" s="15" t="s">
        <v>41</v>
      </c>
    </row>
    <row r="14" spans="1:12" s="9" customFormat="1" ht="15" customHeight="1" x14ac:dyDescent="0.55000000000000004">
      <c r="A14" s="15"/>
      <c r="B14" s="15" t="s">
        <v>40</v>
      </c>
      <c r="C14" s="15"/>
      <c r="D14" s="19"/>
      <c r="E14" s="18">
        <v>22</v>
      </c>
      <c r="F14" s="18">
        <v>1702</v>
      </c>
      <c r="G14" s="17">
        <f>SUM(F14)/F8*100</f>
        <v>4.6881886293521378</v>
      </c>
      <c r="H14" s="18">
        <v>933</v>
      </c>
      <c r="I14" s="17">
        <f>SUM(H14)/H8*100</f>
        <v>10.62279403392918</v>
      </c>
      <c r="J14" s="16"/>
      <c r="K14" s="15" t="s">
        <v>39</v>
      </c>
    </row>
    <row r="15" spans="1:12" s="9" customFormat="1" ht="15" customHeight="1" x14ac:dyDescent="0.55000000000000004">
      <c r="A15" s="15"/>
      <c r="B15" s="15" t="s">
        <v>38</v>
      </c>
      <c r="C15" s="15"/>
      <c r="D15" s="19"/>
      <c r="E15" s="18">
        <v>6</v>
      </c>
      <c r="F15" s="18">
        <v>2719</v>
      </c>
      <c r="G15" s="17">
        <f>SUM(F15)/F8*100</f>
        <v>7.4895328338475089</v>
      </c>
      <c r="H15" s="18">
        <v>2462</v>
      </c>
      <c r="I15" s="17">
        <f>SUM(H15)/H8*100</f>
        <v>28.031424342479788</v>
      </c>
      <c r="J15" s="16"/>
      <c r="K15" s="15" t="s">
        <v>37</v>
      </c>
    </row>
    <row r="16" spans="1:12" s="20" customFormat="1" ht="15" customHeight="1" x14ac:dyDescent="0.55000000000000004">
      <c r="A16" s="21" t="s">
        <v>36</v>
      </c>
      <c r="B16" s="21"/>
      <c r="C16" s="21"/>
      <c r="D16" s="25"/>
      <c r="E16" s="24">
        <f>SUM(E17:E32)</f>
        <v>14636</v>
      </c>
      <c r="F16" s="24">
        <f>SUM(F17:F32)</f>
        <v>36304</v>
      </c>
      <c r="G16" s="23">
        <f>SUM(G17:G32)</f>
        <v>100</v>
      </c>
      <c r="H16" s="24">
        <f>SUM(H17:H32)</f>
        <v>8783</v>
      </c>
      <c r="I16" s="23">
        <f>SUM(I17:I32)</f>
        <v>100</v>
      </c>
      <c r="J16" s="22" t="s">
        <v>35</v>
      </c>
      <c r="K16" s="21"/>
    </row>
    <row r="17" spans="1:11" s="9" customFormat="1" ht="15" customHeight="1" x14ac:dyDescent="0.55000000000000004">
      <c r="A17" s="15"/>
      <c r="B17" s="15" t="s">
        <v>34</v>
      </c>
      <c r="C17" s="15"/>
      <c r="D17" s="19"/>
      <c r="E17" s="18"/>
      <c r="F17" s="18"/>
      <c r="G17" s="17"/>
      <c r="H17" s="18"/>
      <c r="I17" s="17"/>
      <c r="J17" s="16"/>
      <c r="K17" s="15" t="s">
        <v>33</v>
      </c>
    </row>
    <row r="18" spans="1:11" s="9" customFormat="1" ht="15" customHeight="1" x14ac:dyDescent="0.55000000000000004">
      <c r="A18" s="15"/>
      <c r="B18" s="15" t="s">
        <v>32</v>
      </c>
      <c r="C18" s="15"/>
      <c r="D18" s="19"/>
      <c r="E18" s="18">
        <v>1017</v>
      </c>
      <c r="F18" s="18">
        <v>1959</v>
      </c>
      <c r="G18" s="17">
        <f>SUM(F18)/F16*100</f>
        <v>5.3960996033494935</v>
      </c>
      <c r="H18" s="18">
        <v>658</v>
      </c>
      <c r="I18" s="17">
        <f>SUM(H18)/H16*100</f>
        <v>7.4917454172833882</v>
      </c>
      <c r="J18" s="16"/>
      <c r="K18" s="15" t="s">
        <v>31</v>
      </c>
    </row>
    <row r="19" spans="1:11" s="9" customFormat="1" ht="15" customHeight="1" x14ac:dyDescent="0.55000000000000004">
      <c r="A19" s="15"/>
      <c r="B19" s="15" t="s">
        <v>30</v>
      </c>
      <c r="C19" s="15"/>
      <c r="D19" s="19"/>
      <c r="E19" s="18">
        <v>432</v>
      </c>
      <c r="F19" s="18">
        <v>1401</v>
      </c>
      <c r="G19" s="17">
        <f>SUM(F19)/F16*100</f>
        <v>3.8590788893785808</v>
      </c>
      <c r="H19" s="18">
        <v>647</v>
      </c>
      <c r="I19" s="17">
        <f>SUM(H19)/H16*100</f>
        <v>7.3665034726175564</v>
      </c>
      <c r="J19" s="16"/>
      <c r="K19" s="15" t="s">
        <v>29</v>
      </c>
    </row>
    <row r="20" spans="1:11" s="9" customFormat="1" ht="15" customHeight="1" x14ac:dyDescent="0.55000000000000004">
      <c r="A20" s="15"/>
      <c r="B20" s="15" t="s">
        <v>28</v>
      </c>
      <c r="C20" s="15"/>
      <c r="D20" s="19"/>
      <c r="E20" s="18">
        <v>4833</v>
      </c>
      <c r="F20" s="18">
        <v>9911</v>
      </c>
      <c r="G20" s="17">
        <f>SUM(F20)/F16*100</f>
        <v>27.300022036139271</v>
      </c>
      <c r="H20" s="18">
        <v>1096</v>
      </c>
      <c r="I20" s="17">
        <f>SUM(H20)/H16*100</f>
        <v>12.478651941250142</v>
      </c>
      <c r="J20" s="16"/>
      <c r="K20" s="15" t="s">
        <v>27</v>
      </c>
    </row>
    <row r="21" spans="1:11" s="9" customFormat="1" ht="15" customHeight="1" x14ac:dyDescent="0.55000000000000004">
      <c r="A21" s="15"/>
      <c r="B21" s="15" t="s">
        <v>26</v>
      </c>
      <c r="C21" s="15"/>
      <c r="D21" s="19"/>
      <c r="E21" s="18">
        <v>1075</v>
      </c>
      <c r="F21" s="18">
        <v>2274</v>
      </c>
      <c r="G21" s="17">
        <f>SUM(F21)/F16*100</f>
        <v>6.2637725870427499</v>
      </c>
      <c r="H21" s="18">
        <v>469</v>
      </c>
      <c r="I21" s="17">
        <f>SUM(H21)/H16*100</f>
        <v>5.3398610952977341</v>
      </c>
      <c r="J21" s="16"/>
      <c r="K21" s="15" t="s">
        <v>25</v>
      </c>
    </row>
    <row r="22" spans="1:11" s="9" customFormat="1" ht="15" customHeight="1" x14ac:dyDescent="0.55000000000000004">
      <c r="A22" s="15"/>
      <c r="B22" s="15" t="s">
        <v>24</v>
      </c>
      <c r="C22" s="15"/>
      <c r="D22" s="19"/>
      <c r="E22" s="18">
        <v>102</v>
      </c>
      <c r="F22" s="18">
        <v>239</v>
      </c>
      <c r="G22" s="17">
        <f>SUM(F22)/F16*100</f>
        <v>0.65832966064345522</v>
      </c>
      <c r="H22" s="18">
        <v>94</v>
      </c>
      <c r="I22" s="17">
        <f>SUM(H22)/H16*100</f>
        <v>1.0702493453261983</v>
      </c>
      <c r="J22" s="16"/>
      <c r="K22" s="15" t="s">
        <v>23</v>
      </c>
    </row>
    <row r="23" spans="1:11" s="9" customFormat="1" ht="15" customHeight="1" x14ac:dyDescent="0.55000000000000004">
      <c r="A23" s="15"/>
      <c r="B23" s="15" t="s">
        <v>22</v>
      </c>
      <c r="C23" s="15"/>
      <c r="D23" s="19"/>
      <c r="E23" s="18">
        <v>174</v>
      </c>
      <c r="F23" s="18">
        <v>236</v>
      </c>
      <c r="G23" s="17">
        <f>SUM(F23)/F16*100</f>
        <v>0.65006610841780521</v>
      </c>
      <c r="H23" s="18">
        <v>21</v>
      </c>
      <c r="I23" s="17">
        <f>SUM(H23)/H16*100</f>
        <v>0.23909825799840601</v>
      </c>
      <c r="J23" s="16"/>
      <c r="K23" s="15" t="s">
        <v>21</v>
      </c>
    </row>
    <row r="24" spans="1:11" s="9" customFormat="1" ht="15" customHeight="1" x14ac:dyDescent="0.55000000000000004">
      <c r="A24" s="15"/>
      <c r="B24" s="15" t="s">
        <v>20</v>
      </c>
      <c r="C24" s="15"/>
      <c r="D24" s="19"/>
      <c r="E24" s="18">
        <v>66</v>
      </c>
      <c r="F24" s="18">
        <v>129</v>
      </c>
      <c r="G24" s="17">
        <f>SUM(F24)/F16*100</f>
        <v>0.35533274570295287</v>
      </c>
      <c r="H24" s="18">
        <v>15</v>
      </c>
      <c r="I24" s="17">
        <f>SUM(H24)/H16*100</f>
        <v>0.17078446999886143</v>
      </c>
      <c r="J24" s="16"/>
      <c r="K24" s="15" t="s">
        <v>19</v>
      </c>
    </row>
    <row r="25" spans="1:11" s="9" customFormat="1" ht="15" customHeight="1" x14ac:dyDescent="0.55000000000000004">
      <c r="A25" s="15"/>
      <c r="B25" s="15" t="s">
        <v>18</v>
      </c>
      <c r="C25" s="15"/>
      <c r="D25" s="19"/>
      <c r="E25" s="18">
        <v>229</v>
      </c>
      <c r="F25" s="18">
        <v>477</v>
      </c>
      <c r="G25" s="17">
        <f>SUM(F25)/F16*100</f>
        <v>1.3139048038783605</v>
      </c>
      <c r="H25" s="18">
        <v>139</v>
      </c>
      <c r="I25" s="17">
        <f>SUM(H25)/H16*100</f>
        <v>1.5826027553227828</v>
      </c>
      <c r="J25" s="16"/>
      <c r="K25" s="15" t="s">
        <v>17</v>
      </c>
    </row>
    <row r="26" spans="1:11" s="9" customFormat="1" ht="15" customHeight="1" x14ac:dyDescent="0.55000000000000004">
      <c r="A26" s="15"/>
      <c r="B26" s="15" t="s">
        <v>16</v>
      </c>
      <c r="C26" s="15"/>
      <c r="D26" s="19"/>
      <c r="E26" s="18">
        <v>129</v>
      </c>
      <c r="F26" s="18">
        <v>1320</v>
      </c>
      <c r="G26" s="17">
        <f>SUM(F26)/F16*100</f>
        <v>3.6359629792860289</v>
      </c>
      <c r="H26" s="18">
        <v>982</v>
      </c>
      <c r="I26" s="17">
        <f>SUM(H26)/H16*100</f>
        <v>11.180689969258797</v>
      </c>
      <c r="J26" s="16"/>
      <c r="K26" s="15" t="s">
        <v>15</v>
      </c>
    </row>
    <row r="27" spans="1:11" s="9" customFormat="1" ht="15" customHeight="1" x14ac:dyDescent="0.55000000000000004">
      <c r="A27" s="15"/>
      <c r="B27" s="15" t="s">
        <v>14</v>
      </c>
      <c r="C27" s="15"/>
      <c r="D27" s="19"/>
      <c r="E27" s="18">
        <v>878</v>
      </c>
      <c r="F27" s="18">
        <v>1113</v>
      </c>
      <c r="G27" s="17">
        <f>SUM(F27)/F16*100</f>
        <v>3.0657778757161749</v>
      </c>
      <c r="H27" s="18">
        <v>75</v>
      </c>
      <c r="I27" s="17">
        <f>SUM(H27)/H16*100</f>
        <v>0.85392234999430716</v>
      </c>
      <c r="J27" s="16"/>
      <c r="K27" s="15" t="s">
        <v>13</v>
      </c>
    </row>
    <row r="28" spans="1:11" s="9" customFormat="1" ht="15" customHeight="1" x14ac:dyDescent="0.55000000000000004">
      <c r="A28" s="15"/>
      <c r="B28" s="15" t="s">
        <v>12</v>
      </c>
      <c r="C28" s="15"/>
      <c r="D28" s="19"/>
      <c r="E28" s="18">
        <v>5245</v>
      </c>
      <c r="F28" s="18">
        <v>15503</v>
      </c>
      <c r="G28" s="17">
        <f>SUM(F28)/F16*100</f>
        <v>42.703283384750989</v>
      </c>
      <c r="H28" s="18">
        <v>3514</v>
      </c>
      <c r="I28" s="17">
        <f>SUM(H28)/H16*100</f>
        <v>40.009108505066607</v>
      </c>
      <c r="J28" s="16"/>
      <c r="K28" s="15" t="s">
        <v>11</v>
      </c>
    </row>
    <row r="29" spans="1:11" s="9" customFormat="1" ht="15" customHeight="1" x14ac:dyDescent="0.55000000000000004">
      <c r="A29" s="15"/>
      <c r="B29" s="15" t="s">
        <v>10</v>
      </c>
      <c r="C29" s="15"/>
      <c r="D29" s="19"/>
      <c r="E29" s="18">
        <v>9</v>
      </c>
      <c r="F29" s="18">
        <v>85</v>
      </c>
      <c r="G29" s="17">
        <f>SUM(F29)/F16*100</f>
        <v>0.2341339797267519</v>
      </c>
      <c r="H29" s="18" t="s">
        <v>9</v>
      </c>
      <c r="I29" s="17">
        <f>SUM(H29)/H16*100</f>
        <v>0</v>
      </c>
      <c r="J29" s="16"/>
      <c r="K29" s="15" t="s">
        <v>8</v>
      </c>
    </row>
    <row r="30" spans="1:11" s="9" customFormat="1" ht="15" customHeight="1" x14ac:dyDescent="0.55000000000000004">
      <c r="A30" s="15"/>
      <c r="B30" s="15" t="s">
        <v>7</v>
      </c>
      <c r="C30" s="15"/>
      <c r="D30" s="19"/>
      <c r="E30" s="18">
        <v>212</v>
      </c>
      <c r="F30" s="18">
        <v>1197</v>
      </c>
      <c r="G30" s="17">
        <f>SUM(F30)/F16*100</f>
        <v>3.2971573380343759</v>
      </c>
      <c r="H30" s="18">
        <v>887</v>
      </c>
      <c r="I30" s="17">
        <f>SUM(H30)/H16*100</f>
        <v>10.099054992599338</v>
      </c>
      <c r="J30" s="16"/>
      <c r="K30" s="15" t="s">
        <v>6</v>
      </c>
    </row>
    <row r="31" spans="1:11" s="9" customFormat="1" ht="15" customHeight="1" x14ac:dyDescent="0.55000000000000004">
      <c r="A31" s="15"/>
      <c r="B31" s="15" t="s">
        <v>5</v>
      </c>
      <c r="C31" s="15"/>
      <c r="D31" s="19"/>
      <c r="E31" s="18">
        <v>234</v>
      </c>
      <c r="F31" s="18">
        <v>373</v>
      </c>
      <c r="G31" s="17">
        <f>SUM(F31)/F16*100</f>
        <v>1.0274349933891582</v>
      </c>
      <c r="H31" s="18">
        <v>102</v>
      </c>
      <c r="I31" s="17">
        <f>SUM(H31)/H16*100</f>
        <v>1.1613343959922577</v>
      </c>
      <c r="J31" s="16"/>
      <c r="K31" s="15" t="s">
        <v>4</v>
      </c>
    </row>
    <row r="32" spans="1:11" s="9" customFormat="1" ht="15" customHeight="1" x14ac:dyDescent="0.55000000000000004">
      <c r="A32" s="10"/>
      <c r="B32" s="10" t="s">
        <v>3</v>
      </c>
      <c r="C32" s="10"/>
      <c r="D32" s="14"/>
      <c r="E32" s="13">
        <v>1</v>
      </c>
      <c r="F32" s="13">
        <v>87</v>
      </c>
      <c r="G32" s="12">
        <f>SUM(F32)/F16*100</f>
        <v>0.2396430145438519</v>
      </c>
      <c r="H32" s="13">
        <v>84</v>
      </c>
      <c r="I32" s="12">
        <f>SUM(H32)/H16*100</f>
        <v>0.95639303199362402</v>
      </c>
      <c r="J32" s="11"/>
      <c r="K32" s="10" t="s">
        <v>2</v>
      </c>
    </row>
    <row r="33" spans="1:11" s="4" customFormat="1" ht="15" customHeight="1" x14ac:dyDescent="0.6">
      <c r="A33" s="8"/>
      <c r="B33" s="7" t="s">
        <v>1</v>
      </c>
      <c r="C33" s="5"/>
      <c r="D33" s="5"/>
      <c r="E33" s="6"/>
      <c r="F33" s="6"/>
      <c r="G33" s="5"/>
      <c r="H33" s="6"/>
      <c r="I33" s="5"/>
      <c r="J33" s="5"/>
      <c r="K33" s="5"/>
    </row>
    <row r="34" spans="1:11" s="4" customFormat="1" ht="15" customHeight="1" x14ac:dyDescent="0.6">
      <c r="A34" s="8"/>
      <c r="B34" s="7" t="s">
        <v>0</v>
      </c>
      <c r="C34" s="5"/>
      <c r="D34" s="5"/>
      <c r="E34" s="5"/>
      <c r="F34" s="6"/>
      <c r="G34" s="5"/>
      <c r="H34" s="6"/>
      <c r="I34" s="5"/>
      <c r="J34" s="5"/>
      <c r="K34" s="5"/>
    </row>
    <row r="45" spans="1:11" s="1" customFormat="1" x14ac:dyDescent="0.6">
      <c r="A45" s="2"/>
      <c r="B45" s="2"/>
      <c r="C45" s="2"/>
      <c r="D45" s="2"/>
      <c r="E45" s="2"/>
      <c r="F45" s="3">
        <v>14636</v>
      </c>
      <c r="G45" s="2"/>
      <c r="H45" s="2"/>
      <c r="I45" s="2"/>
      <c r="J45" s="2"/>
      <c r="K45" s="2"/>
    </row>
    <row r="46" spans="1:11" s="1" customFormat="1" x14ac:dyDescent="0.6">
      <c r="A46" s="2"/>
      <c r="B46" s="2"/>
      <c r="C46" s="2"/>
      <c r="D46" s="2"/>
      <c r="E46" s="2"/>
      <c r="F46" s="3">
        <v>1017</v>
      </c>
      <c r="G46" s="2"/>
      <c r="H46" s="2"/>
      <c r="I46" s="2"/>
      <c r="J46" s="2"/>
      <c r="K46" s="2"/>
    </row>
    <row r="47" spans="1:11" s="1" customFormat="1" x14ac:dyDescent="0.6">
      <c r="A47" s="2"/>
      <c r="B47" s="2"/>
      <c r="C47" s="2"/>
      <c r="D47" s="2"/>
      <c r="E47" s="2"/>
      <c r="F47" s="3">
        <v>432</v>
      </c>
      <c r="G47" s="2"/>
      <c r="H47" s="2"/>
      <c r="I47" s="2"/>
      <c r="J47" s="2"/>
      <c r="K47" s="2"/>
    </row>
    <row r="48" spans="1:11" s="1" customFormat="1" x14ac:dyDescent="0.6">
      <c r="A48" s="2"/>
      <c r="B48" s="2"/>
      <c r="C48" s="2"/>
      <c r="D48" s="2"/>
      <c r="E48" s="2"/>
      <c r="F48" s="3">
        <v>4833</v>
      </c>
      <c r="G48" s="2"/>
      <c r="H48" s="2"/>
      <c r="I48" s="2"/>
      <c r="J48" s="2"/>
      <c r="K48" s="2"/>
    </row>
    <row r="49" spans="1:11" s="1" customFormat="1" x14ac:dyDescent="0.6">
      <c r="A49" s="2"/>
      <c r="B49" s="2"/>
      <c r="C49" s="2"/>
      <c r="D49" s="2"/>
      <c r="E49" s="2"/>
      <c r="F49" s="3">
        <v>1075</v>
      </c>
      <c r="G49" s="2"/>
      <c r="H49" s="2"/>
      <c r="I49" s="2"/>
      <c r="J49" s="2"/>
      <c r="K49" s="2"/>
    </row>
    <row r="50" spans="1:11" s="1" customFormat="1" x14ac:dyDescent="0.6">
      <c r="A50" s="2"/>
      <c r="B50" s="2"/>
      <c r="C50" s="2"/>
      <c r="D50" s="2"/>
      <c r="E50" s="2"/>
      <c r="F50" s="3">
        <v>102</v>
      </c>
      <c r="G50" s="2"/>
      <c r="H50" s="2"/>
      <c r="I50" s="2"/>
      <c r="J50" s="2"/>
      <c r="K50" s="2"/>
    </row>
    <row r="51" spans="1:11" s="1" customFormat="1" x14ac:dyDescent="0.6">
      <c r="A51" s="2"/>
      <c r="B51" s="2"/>
      <c r="C51" s="2"/>
      <c r="D51" s="2"/>
      <c r="E51" s="2"/>
      <c r="F51" s="3">
        <v>174</v>
      </c>
      <c r="G51" s="2"/>
      <c r="H51" s="2"/>
      <c r="I51" s="2"/>
      <c r="J51" s="2"/>
      <c r="K51" s="2"/>
    </row>
    <row r="52" spans="1:11" s="1" customFormat="1" x14ac:dyDescent="0.6">
      <c r="A52" s="2"/>
      <c r="B52" s="2"/>
      <c r="C52" s="2"/>
      <c r="D52" s="2"/>
      <c r="E52" s="2"/>
      <c r="F52" s="3">
        <v>66</v>
      </c>
      <c r="G52" s="2"/>
      <c r="H52" s="2"/>
      <c r="I52" s="2"/>
      <c r="J52" s="2"/>
      <c r="K52" s="2"/>
    </row>
    <row r="53" spans="1:11" s="1" customFormat="1" x14ac:dyDescent="0.6">
      <c r="A53" s="2"/>
      <c r="B53" s="2"/>
      <c r="C53" s="2"/>
      <c r="D53" s="2"/>
      <c r="E53" s="2"/>
      <c r="F53" s="3">
        <v>229</v>
      </c>
      <c r="G53" s="2"/>
      <c r="H53" s="2"/>
      <c r="I53" s="2"/>
      <c r="J53" s="2"/>
      <c r="K53" s="2"/>
    </row>
    <row r="54" spans="1:11" s="1" customFormat="1" x14ac:dyDescent="0.6">
      <c r="A54" s="2"/>
      <c r="B54" s="2"/>
      <c r="C54" s="2"/>
      <c r="D54" s="2"/>
      <c r="E54" s="2"/>
      <c r="F54" s="3">
        <v>129</v>
      </c>
      <c r="G54" s="2"/>
      <c r="H54" s="2"/>
      <c r="I54" s="2"/>
      <c r="J54" s="2"/>
      <c r="K54" s="2"/>
    </row>
    <row r="55" spans="1:11" s="1" customFormat="1" x14ac:dyDescent="0.6">
      <c r="A55" s="2"/>
      <c r="B55" s="2"/>
      <c r="C55" s="2"/>
      <c r="D55" s="2"/>
      <c r="E55" s="2"/>
      <c r="F55" s="3">
        <v>878</v>
      </c>
      <c r="G55" s="2"/>
      <c r="H55" s="2"/>
      <c r="I55" s="2"/>
      <c r="J55" s="2"/>
      <c r="K55" s="2"/>
    </row>
    <row r="56" spans="1:11" s="1" customFormat="1" x14ac:dyDescent="0.6">
      <c r="A56" s="2"/>
      <c r="B56" s="2"/>
      <c r="C56" s="2"/>
      <c r="D56" s="2"/>
      <c r="E56" s="2"/>
      <c r="F56" s="3">
        <v>5245</v>
      </c>
      <c r="G56" s="2"/>
      <c r="H56" s="2"/>
      <c r="I56" s="2"/>
      <c r="J56" s="2"/>
      <c r="K56" s="2"/>
    </row>
    <row r="57" spans="1:11" s="1" customFormat="1" x14ac:dyDescent="0.6">
      <c r="A57" s="2"/>
      <c r="B57" s="2"/>
      <c r="C57" s="2"/>
      <c r="D57" s="2"/>
      <c r="E57" s="2"/>
      <c r="F57" s="3">
        <v>9</v>
      </c>
      <c r="G57" s="2"/>
      <c r="H57" s="2"/>
      <c r="I57" s="2"/>
      <c r="J57" s="2"/>
      <c r="K57" s="2"/>
    </row>
    <row r="58" spans="1:11" s="1" customFormat="1" x14ac:dyDescent="0.6">
      <c r="A58" s="2"/>
      <c r="B58" s="2"/>
      <c r="C58" s="2"/>
      <c r="D58" s="2"/>
      <c r="E58" s="2"/>
      <c r="F58" s="3">
        <v>212</v>
      </c>
      <c r="G58" s="2"/>
      <c r="H58" s="2"/>
      <c r="I58" s="2"/>
      <c r="J58" s="2"/>
      <c r="K58" s="2"/>
    </row>
    <row r="59" spans="1:11" s="1" customFormat="1" x14ac:dyDescent="0.6">
      <c r="A59" s="2"/>
      <c r="B59" s="2"/>
      <c r="C59" s="2"/>
      <c r="D59" s="2"/>
      <c r="E59" s="2"/>
      <c r="F59" s="3">
        <v>234</v>
      </c>
      <c r="G59" s="2"/>
      <c r="H59" s="2"/>
      <c r="I59" s="2"/>
      <c r="J59" s="2"/>
      <c r="K59" s="2"/>
    </row>
    <row r="60" spans="1:11" s="1" customFormat="1" x14ac:dyDescent="0.6">
      <c r="A60" s="2"/>
      <c r="B60" s="2"/>
      <c r="C60" s="2"/>
      <c r="D60" s="2"/>
      <c r="E60" s="2"/>
      <c r="F60" s="3">
        <v>1</v>
      </c>
      <c r="G60" s="2"/>
      <c r="H60" s="2"/>
      <c r="I60" s="2"/>
      <c r="J60" s="2"/>
      <c r="K60" s="2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2015-07-06T08:04:18Z</dcterms:created>
  <dcterms:modified xsi:type="dcterms:W3CDTF">2015-07-06T08:04:50Z</dcterms:modified>
</cp:coreProperties>
</file>