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6 สถิติการคลัง\"/>
    </mc:Choice>
  </mc:AlternateContent>
  <bookViews>
    <workbookView xWindow="0" yWindow="0" windowWidth="16392" windowHeight="5832"/>
  </bookViews>
  <sheets>
    <sheet name="T-16.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4" i="1"/>
  <c r="H13" i="1" s="1"/>
  <c r="I14" i="1"/>
  <c r="I13" i="1" s="1"/>
  <c r="I12" i="1" s="1"/>
  <c r="H15" i="1"/>
  <c r="I15" i="1"/>
  <c r="H16" i="1"/>
  <c r="I16" i="1"/>
  <c r="H17" i="1"/>
  <c r="I17" i="1"/>
  <c r="H18" i="1"/>
  <c r="I18" i="1"/>
  <c r="H19" i="1"/>
  <c r="I19" i="1"/>
  <c r="G20" i="1"/>
  <c r="H21" i="1"/>
  <c r="H20" i="1" s="1"/>
  <c r="I21" i="1"/>
  <c r="I20" i="1" s="1"/>
  <c r="H22" i="1"/>
  <c r="I22" i="1"/>
  <c r="H23" i="1"/>
  <c r="I23" i="1"/>
  <c r="H12" i="1" l="1"/>
</calcChain>
</file>

<file path=xl/sharedStrings.xml><?xml version="1.0" encoding="utf-8"?>
<sst xmlns="http://schemas.openxmlformats.org/spreadsheetml/2006/main" count="62" uniqueCount="46">
  <si>
    <t>Source  :  Nong Bua Lam Phu  Provincial Local Office</t>
  </si>
  <si>
    <t xml:space="preserve">    ที่มา  :  สำนักงานท้องถิ่นจังหวัดหนองบัวลำภู</t>
  </si>
  <si>
    <t>Central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</si>
  <si>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</si>
  <si>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</si>
  <si>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</si>
  <si>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</si>
  <si>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</si>
  <si>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Expenditure, Total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</si>
  <si>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</si>
  <si>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</si>
  <si>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</si>
  <si>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</si>
  <si>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</si>
  <si>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</si>
  <si>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</si>
  <si>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</si>
  <si>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</si>
  <si>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</si>
  <si>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</si>
  <si>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</si>
  <si>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</si>
  <si>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</si>
  <si>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</si>
  <si>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>รายได้</t>
  </si>
  <si>
    <t>Revenue, Total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</si>
  <si>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</si>
  <si>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</si>
  <si>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</si>
  <si>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</si>
  <si>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</si>
  <si>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</si>
  <si>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</si>
  <si>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</si>
  <si>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</si>
  <si>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</si>
  <si>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</si>
  <si>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2557 (2014)</t>
  </si>
  <si>
    <t>2556 (2013)</t>
  </si>
  <si>
    <t>ประเภท</t>
  </si>
  <si>
    <t>( บาท  Baht )</t>
  </si>
  <si>
    <t>Fiscal Year 2013 - 2014</t>
  </si>
  <si>
    <t xml:space="preserve">Actual Revenue and Expenditure of Provincial Administrative Organization, Municipality and Subdistrict Administration Organization by Type: </t>
  </si>
  <si>
    <t xml:space="preserve">TABLE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</si>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</sst>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3" fontId="3" fillId="0" borderId="2" xfId="0" applyNumberFormat="1" applyFont="1" applyBorder="1" applyAlignment="1">
      <alignment horizontal="right" indent="1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indent="2"/>
    </xf>
    <xf numFmtId="0" fontId="2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1821180</xdr:colOff>
      <xdr:row>22</xdr:row>
      <xdr:rowOff>45720</xdr:rowOff>
    </xdr:from>
    <xdr:to>
      <xdr:col>9</xdr:col>
      <xdr:colOff>175260</xdr:colOff>
      <xdr:row>23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6340" y="5303520"/>
          <a:ext cx="1752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06;&#3636;&#3605;&#3636;&#3592;&#3633;&#3591;&#3627;&#3623;&#3633;&#3604;_58/&#3610;&#3607;&#3607;&#3637;&#3656;%2016%20&#3626;&#3606;&#3636;&#3605;&#3636;&#3585;&#3634;&#3619;&#3588;&#3621;&#3633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6.2"/>
      <sheetName val="T-16.3"/>
      <sheetName val="T-16.4"/>
      <sheetName val="T-16.5"/>
    </sheetNames>
    <sheetDataSet>
      <sheetData sheetId="0">
        <row r="11">
          <cell r="E11">
            <v>642544785.96000004</v>
          </cell>
          <cell r="F11">
            <v>8467290.4399999995</v>
          </cell>
          <cell r="G11">
            <v>19349831.720000003</v>
          </cell>
          <cell r="H11">
            <v>4064769.66</v>
          </cell>
          <cell r="I11">
            <v>21494743.920000002</v>
          </cell>
          <cell r="J11">
            <v>461154434.63</v>
          </cell>
          <cell r="K11">
            <v>608573156.13</v>
          </cell>
          <cell r="L11">
            <v>102583717.32999998</v>
          </cell>
          <cell r="M11">
            <v>56298639.260000005</v>
          </cell>
        </row>
      </sheetData>
      <sheetData sheetId="1">
        <row r="12">
          <cell r="F12">
            <v>622769657.77999997</v>
          </cell>
          <cell r="H12">
            <v>8185929.6900000004</v>
          </cell>
          <cell r="I12">
            <v>5606428.71</v>
          </cell>
          <cell r="J12">
            <v>6980888.5600000005</v>
          </cell>
          <cell r="K12">
            <v>616539565.09000003</v>
          </cell>
          <cell r="L12">
            <v>737213625.63999987</v>
          </cell>
          <cell r="M12">
            <v>155910821.53</v>
          </cell>
          <cell r="N12">
            <v>55711711.439999998</v>
          </cell>
        </row>
        <row r="13">
          <cell r="G13">
            <v>2690949.3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tabSelected="1" zoomScale="91" zoomScaleNormal="91" zoomScaleSheetLayoutView="91" workbookViewId="0">
      <selection activeCell="I14" sqref="I14"/>
    </sheetView>
  </sheetViews>
  <sheetFormatPr defaultColWidth="9.125" defaultRowHeight="20.100000000000001" customHeight="1" x14ac:dyDescent="0.6"/>
  <cols>
    <col min="1" max="1" width="7.125" style="1" customWidth="1"/>
    <col min="2" max="2" width="5.75" style="1" customWidth="1"/>
    <col min="3" max="3" width="8.375" style="1" customWidth="1"/>
    <col min="4" max="4" width="15.375" style="1" customWidth="1"/>
    <col min="5" max="5" width="14.75" style="1" customWidth="1"/>
    <col min="6" max="6" width="14.625" style="1" customWidth="1"/>
    <col min="7" max="7" width="14.875" style="1" customWidth="1"/>
    <col min="8" max="9" width="15.75" style="1" customWidth="1"/>
    <col min="10" max="10" width="4.375" style="1" customWidth="1"/>
    <col min="11" max="11" width="23.625" style="1" customWidth="1"/>
    <col min="12" max="12" width="1.875" style="1" customWidth="1"/>
    <col min="13" max="13" width="6.5" style="1" customWidth="1"/>
    <col min="14" max="16384" width="9.125" style="1"/>
  </cols>
  <sheetData>
    <row r="1" spans="1:11" s="64" customFormat="1" ht="23.1" customHeight="1" x14ac:dyDescent="0.65">
      <c r="A1" s="65" t="s">
        <v>45</v>
      </c>
      <c r="B1" s="63">
        <v>16.100000000000001</v>
      </c>
      <c r="C1" s="66" t="s">
        <v>44</v>
      </c>
      <c r="D1" s="65"/>
      <c r="E1" s="65"/>
      <c r="F1" s="65"/>
    </row>
    <row r="2" spans="1:11" s="59" customFormat="1" ht="23.1" customHeight="1" x14ac:dyDescent="0.65">
      <c r="A2" s="61" t="s">
        <v>43</v>
      </c>
      <c r="B2" s="63">
        <v>16.100000000000001</v>
      </c>
      <c r="C2" s="62" t="s">
        <v>42</v>
      </c>
      <c r="D2" s="61"/>
      <c r="E2" s="61"/>
      <c r="F2" s="61"/>
    </row>
    <row r="3" spans="1:11" s="59" customFormat="1" ht="23.1" customHeight="1" x14ac:dyDescent="0.65">
      <c r="A3" s="61"/>
      <c r="B3" s="63"/>
      <c r="C3" s="62" t="s">
        <v>41</v>
      </c>
      <c r="D3" s="61"/>
      <c r="E3" s="61"/>
      <c r="F3" s="61"/>
      <c r="K3" s="60" t="s">
        <v>40</v>
      </c>
    </row>
    <row r="4" spans="1:11" ht="6" customHeight="1" x14ac:dyDescent="0.6">
      <c r="K4" s="58"/>
    </row>
    <row r="5" spans="1:11" s="2" customFormat="1" ht="20.100000000000001" customHeight="1" x14ac:dyDescent="0.6">
      <c r="A5" s="57" t="s">
        <v>39</v>
      </c>
      <c r="B5" s="57"/>
      <c r="C5" s="56"/>
      <c r="D5" s="55" t="s">
        <v>38</v>
      </c>
      <c r="E5" s="54"/>
      <c r="F5" s="53"/>
      <c r="G5" s="55" t="s">
        <v>37</v>
      </c>
      <c r="H5" s="54"/>
      <c r="I5" s="53"/>
      <c r="J5" s="52"/>
      <c r="K5" s="52"/>
    </row>
    <row r="6" spans="1:11" s="2" customFormat="1" ht="20.100000000000001" customHeight="1" x14ac:dyDescent="0.6">
      <c r="A6" s="51"/>
      <c r="B6" s="51"/>
      <c r="C6" s="48"/>
      <c r="D6" s="47" t="s">
        <v>36</v>
      </c>
      <c r="F6" s="47" t="s">
        <v>36</v>
      </c>
      <c r="G6" s="47" t="s">
        <v>36</v>
      </c>
      <c r="I6" s="47" t="s">
        <v>36</v>
      </c>
      <c r="J6" s="9"/>
      <c r="K6" s="9"/>
    </row>
    <row r="7" spans="1:11" s="2" customFormat="1" ht="20.100000000000001" customHeight="1" x14ac:dyDescent="0.6">
      <c r="A7" s="49"/>
      <c r="B7" s="49"/>
      <c r="C7" s="48"/>
      <c r="D7" s="50" t="s">
        <v>35</v>
      </c>
      <c r="E7" s="47" t="s">
        <v>34</v>
      </c>
      <c r="F7" s="50" t="s">
        <v>33</v>
      </c>
      <c r="G7" s="47" t="s">
        <v>35</v>
      </c>
      <c r="H7" s="47" t="s">
        <v>34</v>
      </c>
      <c r="I7" s="47" t="s">
        <v>33</v>
      </c>
      <c r="J7" s="15"/>
      <c r="K7" s="15" t="s">
        <v>32</v>
      </c>
    </row>
    <row r="8" spans="1:11" s="2" customFormat="1" ht="20.100000000000001" customHeight="1" x14ac:dyDescent="0.6">
      <c r="A8" s="49"/>
      <c r="B8" s="49"/>
      <c r="C8" s="48"/>
      <c r="D8" s="47" t="s">
        <v>31</v>
      </c>
      <c r="E8" s="38" t="s">
        <v>30</v>
      </c>
      <c r="F8" s="47" t="s">
        <v>29</v>
      </c>
      <c r="G8" s="47" t="s">
        <v>31</v>
      </c>
      <c r="H8" s="38" t="s">
        <v>30</v>
      </c>
      <c r="I8" s="47" t="s">
        <v>29</v>
      </c>
      <c r="J8" s="15"/>
      <c r="K8" s="15"/>
    </row>
    <row r="9" spans="1:11" s="2" customFormat="1" ht="20.100000000000001" customHeight="1" x14ac:dyDescent="0.6">
      <c r="A9" s="49"/>
      <c r="B9" s="49"/>
      <c r="C9" s="48"/>
      <c r="D9" s="18" t="s">
        <v>28</v>
      </c>
      <c r="F9" s="47" t="s">
        <v>28</v>
      </c>
      <c r="G9" s="18" t="s">
        <v>28</v>
      </c>
      <c r="H9" s="38"/>
      <c r="I9" s="47" t="s">
        <v>28</v>
      </c>
      <c r="J9" s="15"/>
      <c r="K9" s="15"/>
    </row>
    <row r="10" spans="1:11" s="2" customFormat="1" ht="20.100000000000001" customHeight="1" x14ac:dyDescent="0.6">
      <c r="A10" s="46"/>
      <c r="B10" s="46"/>
      <c r="C10" s="45"/>
      <c r="D10" s="44" t="s">
        <v>27</v>
      </c>
      <c r="E10" s="12"/>
      <c r="F10" s="43" t="s">
        <v>27</v>
      </c>
      <c r="G10" s="44" t="s">
        <v>27</v>
      </c>
      <c r="H10" s="12"/>
      <c r="I10" s="43" t="s">
        <v>27</v>
      </c>
      <c r="J10" s="42"/>
      <c r="K10" s="41"/>
    </row>
    <row r="11" spans="1:11" s="2" customFormat="1" ht="3" customHeight="1" x14ac:dyDescent="0.6">
      <c r="A11" s="19"/>
      <c r="B11" s="19"/>
      <c r="C11" s="40"/>
      <c r="D11" s="40"/>
      <c r="E11" s="40"/>
      <c r="F11" s="40"/>
      <c r="G11" s="39"/>
      <c r="H11" s="38"/>
      <c r="I11" s="38"/>
      <c r="J11" s="37"/>
      <c r="K11" s="9"/>
    </row>
    <row r="12" spans="1:11" s="21" customFormat="1" ht="19.8" customHeight="1" x14ac:dyDescent="0.6">
      <c r="A12" s="33" t="s">
        <v>26</v>
      </c>
      <c r="B12" s="36"/>
      <c r="C12" s="35"/>
      <c r="D12" s="24">
        <v>264214196.07999998</v>
      </c>
      <c r="E12" s="24">
        <v>787453012.29999995</v>
      </c>
      <c r="F12" s="24">
        <v>1020030555.48</v>
      </c>
      <c r="G12" s="24">
        <f>SUM(G13,G19,G20)</f>
        <v>586512149.04999995</v>
      </c>
      <c r="H12" s="24">
        <f>SUM(H13,H19,H20)</f>
        <v>2385685803.6800003</v>
      </c>
      <c r="I12" s="24">
        <f>SUM(I13,I19,I20)</f>
        <v>2828149142.8299999</v>
      </c>
      <c r="J12" s="34" t="s">
        <v>25</v>
      </c>
      <c r="K12" s="33"/>
    </row>
    <row r="13" spans="1:11" s="21" customFormat="1" ht="19.8" customHeight="1" x14ac:dyDescent="0.6">
      <c r="A13" s="32" t="s">
        <v>24</v>
      </c>
      <c r="B13" s="30"/>
      <c r="C13" s="31"/>
      <c r="D13" s="24">
        <v>202196411.07999998</v>
      </c>
      <c r="E13" s="24">
        <v>475664222.40999997</v>
      </c>
      <c r="F13" s="24">
        <v>707975604.21000004</v>
      </c>
      <c r="G13" s="24">
        <f>SUM(G14:G19)</f>
        <v>275392688.44</v>
      </c>
      <c r="H13" s="24">
        <f>SUM(H14:H19)</f>
        <v>1157075856.3299999</v>
      </c>
      <c r="I13" s="24">
        <f>SUM(I14:I19)</f>
        <v>1262773419.1300001</v>
      </c>
      <c r="J13" s="27" t="s">
        <v>23</v>
      </c>
      <c r="K13" s="30"/>
    </row>
    <row r="14" spans="1:11" s="2" customFormat="1" ht="19.8" customHeight="1" x14ac:dyDescent="0.6">
      <c r="A14" s="28" t="s">
        <v>22</v>
      </c>
      <c r="C14" s="18"/>
      <c r="D14" s="17">
        <v>196430845.16999999</v>
      </c>
      <c r="E14" s="17">
        <v>442538561.74000001</v>
      </c>
      <c r="F14" s="17">
        <v>380391444.42000002</v>
      </c>
      <c r="G14" s="17">
        <v>204954878.63999999</v>
      </c>
      <c r="H14" s="17">
        <f>'[1]T-16.2'!E11</f>
        <v>642544785.96000004</v>
      </c>
      <c r="I14" s="17">
        <f>'[1]T-16.3'!F12</f>
        <v>622769657.77999997</v>
      </c>
      <c r="J14" s="9"/>
      <c r="K14" s="16" t="s">
        <v>21</v>
      </c>
    </row>
    <row r="15" spans="1:11" s="2" customFormat="1" ht="19.8" customHeight="1" x14ac:dyDescent="0.6">
      <c r="A15" s="28" t="s">
        <v>20</v>
      </c>
      <c r="C15" s="29"/>
      <c r="D15" s="17">
        <v>622626</v>
      </c>
      <c r="E15" s="17">
        <v>9886103.4399999995</v>
      </c>
      <c r="F15" s="17">
        <v>3614846.1</v>
      </c>
      <c r="G15" s="17">
        <v>861307</v>
      </c>
      <c r="H15" s="17">
        <f>'[1]T-16.2'!F11</f>
        <v>8467290.4399999995</v>
      </c>
      <c r="I15" s="17">
        <f>'[1]T-16.3'!G13</f>
        <v>2690949.3</v>
      </c>
      <c r="J15" s="9"/>
      <c r="K15" s="9" t="s">
        <v>19</v>
      </c>
    </row>
    <row r="16" spans="1:11" s="2" customFormat="1" ht="19.8" customHeight="1" x14ac:dyDescent="0.6">
      <c r="A16" s="28" t="s">
        <v>18</v>
      </c>
      <c r="C16" s="29"/>
      <c r="D16" s="17">
        <v>5065722.91</v>
      </c>
      <c r="E16" s="17">
        <v>15917883.199999999</v>
      </c>
      <c r="F16" s="17">
        <v>5422556.5299999993</v>
      </c>
      <c r="G16" s="17">
        <v>5409814.7999999998</v>
      </c>
      <c r="H16" s="17">
        <f>'[1]T-16.2'!G11</f>
        <v>19349831.720000003</v>
      </c>
      <c r="I16" s="17">
        <f>'[1]T-16.3'!H12</f>
        <v>8185929.6900000004</v>
      </c>
      <c r="J16" s="9"/>
      <c r="K16" s="9" t="s">
        <v>17</v>
      </c>
    </row>
    <row r="17" spans="1:11" s="2" customFormat="1" ht="19.8" customHeight="1" x14ac:dyDescent="0.6">
      <c r="A17" s="28" t="s">
        <v>16</v>
      </c>
      <c r="C17" s="29"/>
      <c r="D17" s="17" t="s">
        <v>15</v>
      </c>
      <c r="E17" s="17">
        <v>1674116</v>
      </c>
      <c r="F17" s="17">
        <v>2311513.29</v>
      </c>
      <c r="G17" s="17" t="s">
        <v>15</v>
      </c>
      <c r="H17" s="17">
        <f>'[1]T-16.2'!H11</f>
        <v>4064769.66</v>
      </c>
      <c r="I17" s="17">
        <f>'[1]T-16.3'!I12</f>
        <v>5606428.71</v>
      </c>
      <c r="J17" s="9"/>
      <c r="K17" s="9" t="s">
        <v>14</v>
      </c>
    </row>
    <row r="18" spans="1:11" s="2" customFormat="1" ht="19.8" customHeight="1" x14ac:dyDescent="0.6">
      <c r="A18" s="28" t="s">
        <v>13</v>
      </c>
      <c r="C18" s="29"/>
      <c r="D18" s="17">
        <v>77217</v>
      </c>
      <c r="E18" s="17">
        <v>5647558.0299999993</v>
      </c>
      <c r="F18" s="17">
        <v>4180292.5999999996</v>
      </c>
      <c r="G18" s="17">
        <v>2491500</v>
      </c>
      <c r="H18" s="17">
        <f>'[1]T-16.2'!I11</f>
        <v>21494743.920000002</v>
      </c>
      <c r="I18" s="17">
        <f>'[1]T-16.3'!J12</f>
        <v>6980888.5600000005</v>
      </c>
      <c r="J18" s="9"/>
      <c r="K18" s="9" t="s">
        <v>12</v>
      </c>
    </row>
    <row r="19" spans="1:11" s="21" customFormat="1" ht="19.8" customHeight="1" x14ac:dyDescent="0.6">
      <c r="A19" s="28" t="s">
        <v>11</v>
      </c>
      <c r="B19" s="27"/>
      <c r="C19" s="26"/>
      <c r="D19" s="17">
        <v>62017785</v>
      </c>
      <c r="E19" s="17">
        <v>311788789.88999999</v>
      </c>
      <c r="F19" s="17">
        <v>312054951.26999998</v>
      </c>
      <c r="G19" s="17">
        <v>61675188</v>
      </c>
      <c r="H19" s="17">
        <f>'[1]T-16.2'!J11</f>
        <v>461154434.63</v>
      </c>
      <c r="I19" s="17">
        <f>'[1]T-16.3'!K12</f>
        <v>616539565.09000003</v>
      </c>
      <c r="K19" s="9" t="s">
        <v>10</v>
      </c>
    </row>
    <row r="20" spans="1:11" s="21" customFormat="1" ht="19.8" customHeight="1" x14ac:dyDescent="0.6">
      <c r="A20" s="22" t="s">
        <v>9</v>
      </c>
      <c r="B20" s="22"/>
      <c r="C20" s="25"/>
      <c r="D20" s="24">
        <v>238902415.23000002</v>
      </c>
      <c r="E20" s="24">
        <v>580766296.33000004</v>
      </c>
      <c r="F20" s="24">
        <v>467082809.55000007</v>
      </c>
      <c r="G20" s="24">
        <f>SUM(G21:G23)</f>
        <v>249444272.61000001</v>
      </c>
      <c r="H20" s="24">
        <f>SUM(H21:H23)</f>
        <v>767455512.72000003</v>
      </c>
      <c r="I20" s="24">
        <f>SUM(I21:I23)</f>
        <v>948836158.6099999</v>
      </c>
      <c r="J20" s="23" t="s">
        <v>8</v>
      </c>
      <c r="K20" s="22"/>
    </row>
    <row r="21" spans="1:11" s="2" customFormat="1" ht="19.8" customHeight="1" x14ac:dyDescent="0.6">
      <c r="A21" s="16" t="s">
        <v>7</v>
      </c>
      <c r="B21" s="16"/>
      <c r="C21" s="20"/>
      <c r="D21" s="17">
        <v>79243775.049999997</v>
      </c>
      <c r="E21" s="17">
        <v>448108327.23000002</v>
      </c>
      <c r="F21" s="17">
        <v>347316534.48000002</v>
      </c>
      <c r="G21" s="17">
        <v>115458531.55</v>
      </c>
      <c r="H21" s="17">
        <f>'[1]T-16.2'!K11</f>
        <v>608573156.13</v>
      </c>
      <c r="I21" s="17">
        <f>'[1]T-16.3'!L12</f>
        <v>737213625.63999987</v>
      </c>
      <c r="J21" s="16" t="s">
        <v>6</v>
      </c>
      <c r="K21" s="16"/>
    </row>
    <row r="22" spans="1:11" s="2" customFormat="1" ht="19.8" customHeight="1" x14ac:dyDescent="0.6">
      <c r="A22" s="19" t="s">
        <v>5</v>
      </c>
      <c r="B22" s="19"/>
      <c r="C22" s="18"/>
      <c r="D22" s="17">
        <v>148066020</v>
      </c>
      <c r="E22" s="17">
        <v>88773382.950000003</v>
      </c>
      <c r="F22" s="17">
        <v>94795712.599999994</v>
      </c>
      <c r="G22" s="17">
        <v>112716589</v>
      </c>
      <c r="H22" s="17">
        <f>'[1]T-16.2'!L11</f>
        <v>102583717.32999998</v>
      </c>
      <c r="I22" s="17">
        <f>'[1]T-16.3'!M12</f>
        <v>155910821.53</v>
      </c>
      <c r="J22" s="16" t="s">
        <v>4</v>
      </c>
      <c r="K22" s="16"/>
    </row>
    <row r="23" spans="1:11" s="2" customFormat="1" ht="19.8" customHeight="1" x14ac:dyDescent="0.6">
      <c r="A23" s="16" t="s">
        <v>3</v>
      </c>
      <c r="B23" s="15"/>
      <c r="C23" s="18"/>
      <c r="D23" s="17">
        <v>11592620.18</v>
      </c>
      <c r="E23" s="17">
        <v>43884586.149999999</v>
      </c>
      <c r="F23" s="17">
        <v>24970562.469999999</v>
      </c>
      <c r="G23" s="17">
        <v>21269152.059999999</v>
      </c>
      <c r="H23" s="17">
        <f>'[1]T-16.2'!M11</f>
        <v>56298639.260000005</v>
      </c>
      <c r="I23" s="17">
        <f>'[1]T-16.3'!N12</f>
        <v>55711711.439999998</v>
      </c>
      <c r="J23" s="16" t="s">
        <v>2</v>
      </c>
      <c r="K23" s="15"/>
    </row>
    <row r="24" spans="1:11" s="9" customFormat="1" ht="3.6" customHeight="1" x14ac:dyDescent="0.6">
      <c r="A24" s="10"/>
      <c r="B24" s="10"/>
      <c r="C24" s="14"/>
      <c r="D24" s="14"/>
      <c r="E24" s="14"/>
      <c r="F24" s="14"/>
      <c r="G24" s="13"/>
      <c r="H24" s="12"/>
      <c r="I24" s="12"/>
      <c r="J24" s="11"/>
      <c r="K24" s="10"/>
    </row>
    <row r="25" spans="1:11" s="5" customFormat="1" ht="21" customHeight="1" x14ac:dyDescent="0.55000000000000004">
      <c r="A25" s="5" t="s">
        <v>1</v>
      </c>
      <c r="G25" s="7"/>
      <c r="H25" s="6"/>
      <c r="I25" s="6"/>
      <c r="J25" s="6"/>
      <c r="K25" s="8"/>
    </row>
    <row r="26" spans="1:11" s="5" customFormat="1" ht="21" customHeight="1" x14ac:dyDescent="0.55000000000000004">
      <c r="A26" s="5" t="s">
        <v>0</v>
      </c>
      <c r="G26" s="7"/>
      <c r="H26" s="6"/>
      <c r="I26" s="6"/>
    </row>
    <row r="27" spans="1:11" s="2" customFormat="1" ht="20.100000000000001" customHeight="1" x14ac:dyDescent="0.6">
      <c r="G27" s="3"/>
    </row>
    <row r="28" spans="1:11" s="2" customFormat="1" ht="20.100000000000001" customHeight="1" x14ac:dyDescent="0.6">
      <c r="G28" s="4"/>
    </row>
    <row r="29" spans="1:11" s="2" customFormat="1" ht="20.100000000000001" customHeight="1" x14ac:dyDescent="0.6">
      <c r="G29" s="4"/>
    </row>
    <row r="30" spans="1:11" s="2" customFormat="1" ht="20.100000000000001" customHeight="1" x14ac:dyDescent="0.6">
      <c r="G30" s="3"/>
    </row>
    <row r="31" spans="1:11" s="2" customFormat="1" ht="20.100000000000001" customHeight="1" x14ac:dyDescent="0.6">
      <c r="G31" s="3"/>
    </row>
    <row r="32" spans="1:11" s="2" customFormat="1" ht="20.100000000000001" customHeight="1" x14ac:dyDescent="0.6"/>
    <row r="33" s="2" customFormat="1" ht="20.100000000000001" customHeight="1" x14ac:dyDescent="0.6"/>
    <row r="34" s="2" customFormat="1" ht="20.100000000000001" customHeight="1" x14ac:dyDescent="0.6"/>
  </sheetData>
  <mergeCells count="8">
    <mergeCell ref="A20:C20"/>
    <mergeCell ref="J20:K20"/>
    <mergeCell ref="K3:K4"/>
    <mergeCell ref="A5:C10"/>
    <mergeCell ref="D5:F5"/>
    <mergeCell ref="G5:I5"/>
    <mergeCell ref="A12:C12"/>
    <mergeCell ref="J12:K12"/>
  </mergeCells>
  <pageMargins left="0.78740157480314965" right="0.78740157480314965" top="0.78740157480314965" bottom="0.78740157480314965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2015-07-16T02:20:19Z</dcterms:created>
  <dcterms:modified xsi:type="dcterms:W3CDTF">2015-07-16T02:21:33Z</dcterms:modified>
</cp:coreProperties>
</file>