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3.1" sheetId="1" r:id="rId1"/>
  </sheets>
  <definedNames>
    <definedName name="_xlnm.Print_Area" localSheetId="0">'T-3.1'!$A$1:$P$36</definedName>
  </definedNames>
  <calcPr calcId="144525"/>
</workbook>
</file>

<file path=xl/calcChain.xml><?xml version="1.0" encoding="utf-8"?>
<calcChain xmlns="http://schemas.openxmlformats.org/spreadsheetml/2006/main">
  <c r="G10" i="1" l="1"/>
  <c r="E10" i="1" s="1"/>
  <c r="I10" i="1"/>
  <c r="E11" i="1"/>
  <c r="T11" i="1"/>
  <c r="S11" i="1" s="1"/>
  <c r="X11" i="1"/>
  <c r="AB11" i="1"/>
  <c r="AD11" i="1"/>
  <c r="E12" i="1"/>
  <c r="T12" i="1"/>
  <c r="X12" i="1"/>
  <c r="S12" i="1" s="1"/>
  <c r="AB12" i="1"/>
  <c r="E13" i="1"/>
  <c r="T13" i="1"/>
  <c r="S13" i="1" s="1"/>
  <c r="X13" i="1"/>
  <c r="AB13" i="1"/>
  <c r="E14" i="1"/>
  <c r="T14" i="1"/>
  <c r="X14" i="1"/>
  <c r="S14" i="1" s="1"/>
  <c r="AB14" i="1"/>
  <c r="E15" i="1"/>
  <c r="T15" i="1"/>
  <c r="S15" i="1" s="1"/>
  <c r="X15" i="1"/>
  <c r="AB15" i="1"/>
  <c r="E16" i="1"/>
  <c r="T16" i="1"/>
  <c r="X16" i="1"/>
  <c r="S16" i="1" s="1"/>
  <c r="AB16" i="1"/>
  <c r="E17" i="1"/>
  <c r="T17" i="1"/>
  <c r="S17" i="1" s="1"/>
  <c r="X17" i="1"/>
  <c r="AB17" i="1"/>
  <c r="E18" i="1"/>
  <c r="T18" i="1"/>
  <c r="X18" i="1"/>
  <c r="S18" i="1" s="1"/>
  <c r="AB18" i="1"/>
  <c r="E19" i="1"/>
  <c r="T19" i="1"/>
  <c r="S19" i="1" s="1"/>
  <c r="X19" i="1"/>
  <c r="AB19" i="1"/>
  <c r="E20" i="1"/>
  <c r="T20" i="1"/>
  <c r="X20" i="1"/>
  <c r="S20" i="1" s="1"/>
  <c r="AB20" i="1"/>
  <c r="E21" i="1"/>
  <c r="T21" i="1"/>
  <c r="S21" i="1" s="1"/>
  <c r="X21" i="1"/>
  <c r="AB21" i="1"/>
  <c r="S10" i="1" l="1"/>
</calcChain>
</file>

<file path=xl/sharedStrings.xml><?xml version="1.0" encoding="utf-8"?>
<sst xmlns="http://schemas.openxmlformats.org/spreadsheetml/2006/main" count="93" uniqueCount="63">
  <si>
    <t xml:space="preserve">             3. Department of Local Administration</t>
  </si>
  <si>
    <t xml:space="preserve">                     3. กรมส่งเสริมการปกครองท้องถิ่น</t>
  </si>
  <si>
    <t xml:space="preserve">             2. The Secondary Educational Service Area Office 5</t>
  </si>
  <si>
    <t xml:space="preserve">                     2. สำนักงานเขตพื้นที่การศึกษามัธยมศึกษาเขต 5</t>
  </si>
  <si>
    <t>Source :  1. Lopburi  Educational Service Area Office, Area  1 and 2</t>
  </si>
  <si>
    <t>ที่มา :  1. สำนักงานเขตพื้นที่การศึกษาประถมศึกษาลพบุรี เขต 1 และ 2</t>
  </si>
  <si>
    <t>2/   Data 2005</t>
  </si>
  <si>
    <t>2/   ข้อมูลปี 2548</t>
  </si>
  <si>
    <t xml:space="preserve">     The  Fine  Arts  Department</t>
  </si>
  <si>
    <t xml:space="preserve">     Thepsatri  University Demonstratior School , School Buddist Lopburi and  </t>
  </si>
  <si>
    <t xml:space="preserve">      โรงเรียนสาธิตฯ มหาวิทยาลัยราชภัฎเทพสตรี  โรงเรียนพระปริยัติธรรมและกรมศิลปากร</t>
  </si>
  <si>
    <t>1/  Including  Office  of  Vocational  Education  Commission</t>
  </si>
  <si>
    <t>1/   รวมสำนักงานคณะกรรมการอาชีวศึกษา  สถาบันศึกษาของรัฐ</t>
  </si>
  <si>
    <t>หนองม่วง</t>
  </si>
  <si>
    <t xml:space="preserve">Nong  Muang  </t>
  </si>
  <si>
    <t>-</t>
  </si>
  <si>
    <t>สระโบสถ์</t>
  </si>
  <si>
    <t xml:space="preserve">Sa  Bot  </t>
  </si>
  <si>
    <t>ลำสนธิ</t>
  </si>
  <si>
    <t xml:space="preserve">Lam  Sonthi  </t>
  </si>
  <si>
    <t>พัฒนานิคม</t>
  </si>
  <si>
    <t xml:space="preserve">Phatthana Nikhom </t>
  </si>
  <si>
    <t>บ้านหมี่</t>
  </si>
  <si>
    <t xml:space="preserve">Ban  Mi  </t>
  </si>
  <si>
    <t>ท่าหลวง</t>
  </si>
  <si>
    <t xml:space="preserve">Tha  Luang  </t>
  </si>
  <si>
    <t>ท่าวุ้ง</t>
  </si>
  <si>
    <t xml:space="preserve">Tha Wung </t>
  </si>
  <si>
    <t>ชัยบาดาล</t>
  </si>
  <si>
    <t xml:space="preserve">Chai Badan </t>
  </si>
  <si>
    <t>โคกสำโรง</t>
  </si>
  <si>
    <t xml:space="preserve">Khok Samrong </t>
  </si>
  <si>
    <t>โคกเจริญ</t>
  </si>
  <si>
    <t xml:space="preserve">Khok Charoen </t>
  </si>
  <si>
    <t>เมืองลพบุรี</t>
  </si>
  <si>
    <t>Mueang Lop Buri</t>
  </si>
  <si>
    <t>รวม</t>
  </si>
  <si>
    <t>เชต 5</t>
  </si>
  <si>
    <t xml:space="preserve">เขต 2 </t>
  </si>
  <si>
    <t>เขต 1</t>
  </si>
  <si>
    <t>Total</t>
  </si>
  <si>
    <t>รวมยอด</t>
  </si>
  <si>
    <t>สาธิตเทพสตรี</t>
  </si>
  <si>
    <t>ท้องถิ่น (ขาดบ้านหมี่)</t>
  </si>
  <si>
    <t>การศึกษาเอกชน</t>
  </si>
  <si>
    <t>การศึกษาขั้นพื้นฐาน</t>
  </si>
  <si>
    <t>Education Commission</t>
  </si>
  <si>
    <t>Administration</t>
  </si>
  <si>
    <t>Office of the Private</t>
  </si>
  <si>
    <t xml:space="preserve">Department of Local </t>
  </si>
  <si>
    <t>Office of the Basic</t>
  </si>
  <si>
    <t>การปกครองท้องถิ่น</t>
  </si>
  <si>
    <t>คณะกรรมการส่งเสริม</t>
  </si>
  <si>
    <t>กรมส่งเสริม</t>
  </si>
  <si>
    <t>สำนักบริหารงาน</t>
  </si>
  <si>
    <t>สนง.คณะกรรมการ</t>
  </si>
  <si>
    <t>District</t>
  </si>
  <si>
    <t>สังกัด Jurisdiction</t>
  </si>
  <si>
    <t>อำเภอ</t>
  </si>
  <si>
    <t>School by Jurisdiction and District: Academic Year  2014</t>
  </si>
  <si>
    <t>Table</t>
  </si>
  <si>
    <t>โรงเรียน จำแนกตามสังกัด เป็นรายอำเภอ ปีการศึกษา 2557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</si>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</sst>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color rgb="FFFF0000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2" applyFont="1" applyAlignme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/>
    <xf numFmtId="0" fontId="5" fillId="0" borderId="4" xfId="0" applyFont="1" applyBorder="1" applyAlignment="1"/>
    <xf numFmtId="0" fontId="6" fillId="0" borderId="4" xfId="0" applyFont="1" applyBorder="1" applyAlignment="1"/>
    <xf numFmtId="0" fontId="5" fillId="0" borderId="0" xfId="0" applyFont="1" applyBorder="1" applyAlignment="1"/>
    <xf numFmtId="0" fontId="5" fillId="0" borderId="5" xfId="0" applyFont="1" applyBorder="1" applyAlignment="1">
      <alignment horizontal="center" vertical="center"/>
    </xf>
    <xf numFmtId="41" fontId="5" fillId="0" borderId="6" xfId="0" applyNumberFormat="1" applyFont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center" wrapText="1"/>
    </xf>
    <xf numFmtId="187" fontId="5" fillId="0" borderId="6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187" fontId="5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/>
    <xf numFmtId="0" fontId="5" fillId="2" borderId="4" xfId="0" applyFont="1" applyFill="1" applyBorder="1" applyAlignment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187" fontId="5" fillId="0" borderId="6" xfId="1" applyNumberFormat="1" applyFont="1" applyBorder="1" applyAlignment="1">
      <alignment horizontal="right" vertical="center" wrapText="1"/>
    </xf>
    <xf numFmtId="0" fontId="5" fillId="2" borderId="5" xfId="0" applyFont="1" applyFill="1" applyBorder="1" applyAlignment="1"/>
    <xf numFmtId="0" fontId="5" fillId="2" borderId="0" xfId="0" applyFont="1" applyFill="1" applyBorder="1" applyAlignment="1"/>
    <xf numFmtId="0" fontId="6" fillId="0" borderId="0" xfId="0" applyFont="1" applyBorder="1" applyAlignment="1">
      <alignment horizontal="center"/>
    </xf>
    <xf numFmtId="0" fontId="5" fillId="0" borderId="6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6" xfId="0" applyNumberFormat="1" applyFont="1" applyBorder="1" applyAlignment="1">
      <alignment horizontal="right" vertical="center" wrapText="1"/>
    </xf>
    <xf numFmtId="187" fontId="6" fillId="0" borderId="10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 wrapText="1"/>
    </xf>
    <xf numFmtId="187" fontId="6" fillId="0" borderId="11" xfId="1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187" fontId="6" fillId="0" borderId="11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</cellXfs>
  <cellStyles count="7">
    <cellStyle name="Comma" xfId="1" builtinId="3"/>
    <cellStyle name="Comma 2" xfId="3"/>
    <cellStyle name="Comma 2 2" xfId="4"/>
    <cellStyle name="Comma 3" xfId="5"/>
    <cellStyle name="Normal" xfId="0" builtinId="0"/>
    <cellStyle name="Normal 2" xfId="2"/>
    <cellStyle name="เครื่องหมายจุลภาค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0</xdr:row>
      <xdr:rowOff>0</xdr:rowOff>
    </xdr:from>
    <xdr:to>
      <xdr:col>16</xdr:col>
      <xdr:colOff>95250</xdr:colOff>
      <xdr:row>36</xdr:row>
      <xdr:rowOff>114300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10287000" y="0"/>
          <a:ext cx="533400" cy="7324725"/>
          <a:chOff x="9829800" y="-1"/>
          <a:chExt cx="457414" cy="67407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52322" y="552236"/>
            <a:ext cx="334892" cy="5802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endParaRPr lang="th-TH" sz="1200" b="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29800" y="6355104"/>
            <a:ext cx="424742" cy="3856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835619" y="3178598"/>
            <a:ext cx="6358785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E36"/>
  <sheetViews>
    <sheetView showGridLines="0" tabSelected="1" zoomScaleNormal="100" workbookViewId="0">
      <selection activeCell="H12" sqref="H12"/>
    </sheetView>
  </sheetViews>
  <sheetFormatPr defaultRowHeight="15.75" x14ac:dyDescent="0.25"/>
  <cols>
    <col min="1" max="1" width="2.7109375" style="1" customWidth="1"/>
    <col min="2" max="2" width="5.7109375" style="1" customWidth="1"/>
    <col min="3" max="3" width="4.7109375" style="1" customWidth="1"/>
    <col min="4" max="4" width="15" style="1" customWidth="1"/>
    <col min="5" max="5" width="9.7109375" style="1" customWidth="1"/>
    <col min="6" max="6" width="6" style="1" customWidth="1"/>
    <col min="7" max="7" width="15.5703125" style="1" customWidth="1"/>
    <col min="8" max="8" width="10.85546875" style="1" customWidth="1"/>
    <col min="9" max="9" width="15.5703125" style="1" customWidth="1"/>
    <col min="10" max="10" width="10.85546875" style="1" customWidth="1"/>
    <col min="11" max="11" width="15.5703125" style="1" customWidth="1"/>
    <col min="12" max="12" width="10.85546875" style="1" customWidth="1"/>
    <col min="13" max="13" width="2.7109375" style="1" customWidth="1"/>
    <col min="14" max="14" width="23.85546875" style="1" customWidth="1"/>
    <col min="15" max="15" width="8" style="1" customWidth="1"/>
    <col min="16" max="16" width="3.140625" style="1" customWidth="1"/>
    <col min="17" max="17" width="1.7109375" style="1" customWidth="1"/>
    <col min="18" max="19" width="9.140625" style="1"/>
    <col min="20" max="20" width="9.140625" style="2"/>
    <col min="21" max="23" width="12.5703125" style="1" customWidth="1"/>
    <col min="24" max="24" width="9.140625" style="2"/>
    <col min="25" max="16384" width="9.140625" style="1"/>
  </cols>
  <sheetData>
    <row r="1" spans="1:31" s="86" customFormat="1" ht="20.25" customHeight="1" x14ac:dyDescent="0.3">
      <c r="B1" s="87" t="s">
        <v>62</v>
      </c>
      <c r="C1" s="85">
        <v>3.1</v>
      </c>
      <c r="D1" s="87" t="s">
        <v>61</v>
      </c>
    </row>
    <row r="2" spans="1:31" s="83" customFormat="1" ht="20.25" customHeight="1" x14ac:dyDescent="0.3">
      <c r="B2" s="84" t="s">
        <v>60</v>
      </c>
      <c r="C2" s="85">
        <v>3.1</v>
      </c>
      <c r="D2" s="84" t="s">
        <v>59</v>
      </c>
    </row>
    <row r="3" spans="1:31" ht="3.75" customHeight="1" x14ac:dyDescent="0.25"/>
    <row r="4" spans="1:31" ht="21.75" customHeight="1" x14ac:dyDescent="0.25">
      <c r="A4" s="82" t="s">
        <v>58</v>
      </c>
      <c r="B4" s="82"/>
      <c r="C4" s="82"/>
      <c r="D4" s="81"/>
      <c r="E4" s="76"/>
      <c r="F4" s="75"/>
      <c r="G4" s="80" t="s">
        <v>57</v>
      </c>
      <c r="H4" s="79"/>
      <c r="I4" s="79"/>
      <c r="J4" s="79"/>
      <c r="K4" s="79"/>
      <c r="L4" s="79"/>
      <c r="M4" s="78" t="s">
        <v>56</v>
      </c>
      <c r="N4" s="77"/>
    </row>
    <row r="5" spans="1:31" s="51" customFormat="1" ht="18.75" customHeight="1" x14ac:dyDescent="0.25">
      <c r="A5" s="73"/>
      <c r="B5" s="73"/>
      <c r="C5" s="73"/>
      <c r="D5" s="72"/>
      <c r="E5" s="69"/>
      <c r="F5" s="68"/>
      <c r="G5" s="71" t="s">
        <v>55</v>
      </c>
      <c r="H5" s="70"/>
      <c r="I5" s="71" t="s">
        <v>54</v>
      </c>
      <c r="J5" s="70"/>
      <c r="K5" s="76" t="s">
        <v>53</v>
      </c>
      <c r="L5" s="75"/>
      <c r="M5" s="67"/>
      <c r="N5" s="66"/>
      <c r="T5" s="65"/>
      <c r="X5" s="65"/>
    </row>
    <row r="6" spans="1:31" s="51" customFormat="1" ht="21.75" customHeight="1" x14ac:dyDescent="0.25">
      <c r="A6" s="73"/>
      <c r="B6" s="73"/>
      <c r="C6" s="73"/>
      <c r="D6" s="72"/>
      <c r="E6" s="71" t="s">
        <v>36</v>
      </c>
      <c r="F6" s="70"/>
      <c r="G6" s="67" t="s">
        <v>45</v>
      </c>
      <c r="H6" s="74"/>
      <c r="I6" s="71" t="s">
        <v>52</v>
      </c>
      <c r="J6" s="70"/>
      <c r="K6" s="69" t="s">
        <v>51</v>
      </c>
      <c r="L6" s="68"/>
      <c r="M6" s="67"/>
      <c r="N6" s="66"/>
      <c r="T6" s="65"/>
      <c r="X6" s="65"/>
    </row>
    <row r="7" spans="1:31" s="51" customFormat="1" ht="21" customHeight="1" x14ac:dyDescent="0.25">
      <c r="A7" s="73"/>
      <c r="B7" s="73"/>
      <c r="C7" s="73"/>
      <c r="D7" s="72"/>
      <c r="E7" s="71" t="s">
        <v>40</v>
      </c>
      <c r="F7" s="70"/>
      <c r="G7" s="67" t="s">
        <v>50</v>
      </c>
      <c r="H7" s="74"/>
      <c r="I7" s="71" t="s">
        <v>44</v>
      </c>
      <c r="J7" s="70"/>
      <c r="K7" s="69" t="s">
        <v>49</v>
      </c>
      <c r="L7" s="68"/>
      <c r="M7" s="67"/>
      <c r="N7" s="66"/>
      <c r="T7" s="65"/>
      <c r="X7" s="65"/>
    </row>
    <row r="8" spans="1:31" s="51" customFormat="1" ht="18.75" customHeight="1" x14ac:dyDescent="0.25">
      <c r="A8" s="73"/>
      <c r="B8" s="73"/>
      <c r="C8" s="73"/>
      <c r="D8" s="72"/>
      <c r="E8" s="69"/>
      <c r="F8" s="68"/>
      <c r="G8" s="71" t="s">
        <v>46</v>
      </c>
      <c r="H8" s="70"/>
      <c r="I8" s="71" t="s">
        <v>48</v>
      </c>
      <c r="J8" s="70"/>
      <c r="K8" s="69" t="s">
        <v>47</v>
      </c>
      <c r="L8" s="68"/>
      <c r="M8" s="67"/>
      <c r="N8" s="66"/>
      <c r="T8" s="65"/>
      <c r="X8" s="65"/>
    </row>
    <row r="9" spans="1:31" s="51" customFormat="1" ht="23.25" customHeight="1" x14ac:dyDescent="0.5">
      <c r="A9" s="64"/>
      <c r="B9" s="64"/>
      <c r="C9" s="64"/>
      <c r="D9" s="63"/>
      <c r="E9" s="62"/>
      <c r="F9" s="61"/>
      <c r="I9" s="60" t="s">
        <v>46</v>
      </c>
      <c r="J9" s="59"/>
      <c r="K9" s="60"/>
      <c r="L9" s="59"/>
      <c r="M9" s="58"/>
      <c r="N9" s="57"/>
      <c r="T9" s="56" t="s">
        <v>45</v>
      </c>
      <c r="U9" s="56"/>
      <c r="V9" s="56"/>
      <c r="W9" s="56"/>
      <c r="X9" s="56" t="s">
        <v>44</v>
      </c>
      <c r="Y9" s="56"/>
      <c r="Z9" s="56"/>
      <c r="AA9" s="56"/>
      <c r="AB9" s="55" t="s">
        <v>43</v>
      </c>
      <c r="AC9" s="54"/>
      <c r="AD9" s="53" t="s">
        <v>42</v>
      </c>
      <c r="AE9" s="52"/>
    </row>
    <row r="10" spans="1:31" s="37" customFormat="1" ht="27" customHeight="1" x14ac:dyDescent="0.5">
      <c r="A10" s="42" t="s">
        <v>41</v>
      </c>
      <c r="B10" s="42"/>
      <c r="C10" s="42"/>
      <c r="D10" s="50"/>
      <c r="E10" s="49">
        <f>SUM(G10:L10)</f>
        <v>404</v>
      </c>
      <c r="F10" s="48"/>
      <c r="G10" s="47">
        <f>SUM(G11:G21)</f>
        <v>351</v>
      </c>
      <c r="H10" s="45"/>
      <c r="I10" s="46">
        <f>SUM(I11:I21)</f>
        <v>44</v>
      </c>
      <c r="J10" s="45"/>
      <c r="K10" s="44">
        <v>9</v>
      </c>
      <c r="L10" s="43"/>
      <c r="M10" s="42" t="s">
        <v>40</v>
      </c>
      <c r="N10" s="42"/>
      <c r="S10" s="37">
        <f>SUM(S11:S21)</f>
        <v>404</v>
      </c>
      <c r="T10" s="39" t="s">
        <v>36</v>
      </c>
      <c r="U10" s="41" t="s">
        <v>39</v>
      </c>
      <c r="V10" s="40" t="s">
        <v>38</v>
      </c>
      <c r="W10" s="40" t="s">
        <v>37</v>
      </c>
      <c r="X10" s="39" t="s">
        <v>36</v>
      </c>
      <c r="Y10" s="38" t="s">
        <v>39</v>
      </c>
      <c r="Z10" s="40" t="s">
        <v>38</v>
      </c>
      <c r="AA10" s="40" t="s">
        <v>37</v>
      </c>
      <c r="AB10" s="39" t="s">
        <v>36</v>
      </c>
      <c r="AC10" s="38">
        <v>1</v>
      </c>
      <c r="AD10" s="39" t="s">
        <v>36</v>
      </c>
      <c r="AE10" s="38">
        <v>1</v>
      </c>
    </row>
    <row r="11" spans="1:31" s="14" customFormat="1" ht="21.95" customHeight="1" x14ac:dyDescent="0.3">
      <c r="A11" s="32"/>
      <c r="B11" s="17" t="s">
        <v>34</v>
      </c>
      <c r="C11" s="32"/>
      <c r="D11" s="36"/>
      <c r="E11" s="24">
        <f>SUM(G11:L11)</f>
        <v>98</v>
      </c>
      <c r="F11" s="23"/>
      <c r="G11" s="29">
        <v>75</v>
      </c>
      <c r="H11" s="27"/>
      <c r="I11" s="28">
        <v>19</v>
      </c>
      <c r="J11" s="27"/>
      <c r="K11" s="33">
        <v>4</v>
      </c>
      <c r="L11" s="18"/>
      <c r="M11" s="32"/>
      <c r="N11" s="35" t="s">
        <v>35</v>
      </c>
      <c r="R11" s="15" t="s">
        <v>34</v>
      </c>
      <c r="S11" s="15">
        <f>T11+X11+AB11+AD11</f>
        <v>98</v>
      </c>
      <c r="T11" s="16">
        <f>SUM(U11:W11)</f>
        <v>74</v>
      </c>
      <c r="U11" s="34">
        <v>68</v>
      </c>
      <c r="V11" s="15"/>
      <c r="W11" s="15">
        <v>6</v>
      </c>
      <c r="X11" s="16">
        <f>SUM(Y11:AA11)</f>
        <v>19</v>
      </c>
      <c r="Y11" s="15">
        <v>19</v>
      </c>
      <c r="Z11" s="15"/>
      <c r="AA11" s="15"/>
      <c r="AB11" s="15">
        <f>SUM(AC11)</f>
        <v>4</v>
      </c>
      <c r="AC11" s="15">
        <v>4</v>
      </c>
      <c r="AD11" s="15">
        <f>SUM(AE11)</f>
        <v>1</v>
      </c>
      <c r="AE11" s="15">
        <v>1</v>
      </c>
    </row>
    <row r="12" spans="1:31" s="14" customFormat="1" ht="21.95" customHeight="1" x14ac:dyDescent="0.3">
      <c r="A12" s="17"/>
      <c r="B12" s="17" t="s">
        <v>32</v>
      </c>
      <c r="C12" s="17"/>
      <c r="D12" s="25"/>
      <c r="E12" s="24">
        <f>SUM(G12:L12)</f>
        <v>16</v>
      </c>
      <c r="F12" s="23"/>
      <c r="G12" s="29">
        <v>15</v>
      </c>
      <c r="H12" s="27"/>
      <c r="I12" s="28">
        <v>1</v>
      </c>
      <c r="J12" s="27"/>
      <c r="K12" s="19" t="s">
        <v>15</v>
      </c>
      <c r="L12" s="18"/>
      <c r="M12" s="17"/>
      <c r="N12" s="6" t="s">
        <v>33</v>
      </c>
      <c r="R12" s="15" t="s">
        <v>32</v>
      </c>
      <c r="S12" s="15">
        <f>T12+X12+AB12+AD12</f>
        <v>16</v>
      </c>
      <c r="T12" s="16">
        <f>SUM(U12:W12)</f>
        <v>15</v>
      </c>
      <c r="U12" s="15"/>
      <c r="V12" s="15">
        <v>13</v>
      </c>
      <c r="W12" s="15">
        <v>2</v>
      </c>
      <c r="X12" s="16">
        <f>SUM(Y12:AA12)</f>
        <v>1</v>
      </c>
      <c r="Y12" s="15"/>
      <c r="Z12" s="15">
        <v>1</v>
      </c>
      <c r="AA12" s="15"/>
      <c r="AB12" s="15">
        <f>SUM(AC12:AE12)</f>
        <v>0</v>
      </c>
      <c r="AC12" s="15"/>
      <c r="AD12" s="15"/>
      <c r="AE12" s="15"/>
    </row>
    <row r="13" spans="1:31" s="14" customFormat="1" ht="21.95" customHeight="1" x14ac:dyDescent="0.3">
      <c r="A13" s="17"/>
      <c r="B13" s="17" t="s">
        <v>30</v>
      </c>
      <c r="C13" s="17"/>
      <c r="D13" s="25"/>
      <c r="E13" s="24">
        <f>SUM(G13:L13)</f>
        <v>50</v>
      </c>
      <c r="F13" s="23"/>
      <c r="G13" s="29">
        <v>44</v>
      </c>
      <c r="H13" s="27"/>
      <c r="I13" s="28">
        <v>3</v>
      </c>
      <c r="J13" s="27"/>
      <c r="K13" s="33">
        <v>3</v>
      </c>
      <c r="L13" s="18"/>
      <c r="M13" s="32"/>
      <c r="N13" s="6" t="s">
        <v>31</v>
      </c>
      <c r="R13" s="15" t="s">
        <v>30</v>
      </c>
      <c r="S13" s="15">
        <f>T13+X13+AB13+AD13</f>
        <v>50</v>
      </c>
      <c r="T13" s="16">
        <f>SUM(U13:W13)</f>
        <v>44</v>
      </c>
      <c r="U13" s="15">
        <v>42</v>
      </c>
      <c r="V13" s="15"/>
      <c r="W13" s="15">
        <v>2</v>
      </c>
      <c r="X13" s="16">
        <f>SUM(Y13:AA13)</f>
        <v>3</v>
      </c>
      <c r="Y13" s="15">
        <v>3</v>
      </c>
      <c r="Z13" s="15"/>
      <c r="AA13" s="15"/>
      <c r="AB13" s="15">
        <f>SUM(AC13:AE13)</f>
        <v>3</v>
      </c>
      <c r="AC13" s="15">
        <v>3</v>
      </c>
      <c r="AD13" s="15"/>
      <c r="AE13" s="15"/>
    </row>
    <row r="14" spans="1:31" s="14" customFormat="1" ht="21.95" customHeight="1" x14ac:dyDescent="0.3">
      <c r="A14" s="17"/>
      <c r="B14" s="17" t="s">
        <v>28</v>
      </c>
      <c r="C14" s="17"/>
      <c r="D14" s="25"/>
      <c r="E14" s="24">
        <f>SUM(G14:L14)</f>
        <v>54</v>
      </c>
      <c r="F14" s="23"/>
      <c r="G14" s="29">
        <v>48</v>
      </c>
      <c r="H14" s="27"/>
      <c r="I14" s="28">
        <v>6</v>
      </c>
      <c r="J14" s="27"/>
      <c r="K14" s="19" t="s">
        <v>15</v>
      </c>
      <c r="L14" s="18"/>
      <c r="M14" s="17"/>
      <c r="N14" s="6" t="s">
        <v>29</v>
      </c>
      <c r="R14" s="15" t="s">
        <v>28</v>
      </c>
      <c r="S14" s="15">
        <f>T14+X14+AB14+AD14</f>
        <v>54</v>
      </c>
      <c r="T14" s="16">
        <f>SUM(U14:W14)</f>
        <v>48</v>
      </c>
      <c r="U14" s="15"/>
      <c r="V14" s="15">
        <v>45</v>
      </c>
      <c r="W14" s="15">
        <v>3</v>
      </c>
      <c r="X14" s="16">
        <f>SUM(Y14:AA14)</f>
        <v>6</v>
      </c>
      <c r="Y14" s="15"/>
      <c r="Z14" s="15">
        <v>6</v>
      </c>
      <c r="AA14" s="15"/>
      <c r="AB14" s="15">
        <f>SUM(AC14:AE14)</f>
        <v>0</v>
      </c>
      <c r="AC14" s="15"/>
      <c r="AD14" s="15"/>
      <c r="AE14" s="15"/>
    </row>
    <row r="15" spans="1:31" s="14" customFormat="1" ht="21.95" customHeight="1" x14ac:dyDescent="0.3">
      <c r="A15" s="17"/>
      <c r="B15" s="17" t="s">
        <v>26</v>
      </c>
      <c r="C15" s="17"/>
      <c r="D15" s="25"/>
      <c r="E15" s="24">
        <f>SUM(G15:L15)</f>
        <v>34</v>
      </c>
      <c r="F15" s="23"/>
      <c r="G15" s="29">
        <v>30</v>
      </c>
      <c r="H15" s="27"/>
      <c r="I15" s="28">
        <v>4</v>
      </c>
      <c r="J15" s="27"/>
      <c r="K15" s="19" t="s">
        <v>15</v>
      </c>
      <c r="L15" s="18"/>
      <c r="M15" s="17"/>
      <c r="N15" s="6" t="s">
        <v>27</v>
      </c>
      <c r="R15" s="15" t="s">
        <v>26</v>
      </c>
      <c r="S15" s="15">
        <f>T15+X15+AB15+AD15</f>
        <v>34</v>
      </c>
      <c r="T15" s="16">
        <f>SUM(U15:W15)</f>
        <v>30</v>
      </c>
      <c r="U15" s="15">
        <v>28</v>
      </c>
      <c r="V15" s="15"/>
      <c r="W15" s="15">
        <v>2</v>
      </c>
      <c r="X15" s="16">
        <f>SUM(Y15:AA15)</f>
        <v>4</v>
      </c>
      <c r="Y15" s="15">
        <v>4</v>
      </c>
      <c r="Z15" s="15"/>
      <c r="AA15" s="15"/>
      <c r="AB15" s="15">
        <f>SUM(AC15:AE15)</f>
        <v>0</v>
      </c>
      <c r="AC15" s="15"/>
      <c r="AD15" s="15"/>
      <c r="AE15" s="15"/>
    </row>
    <row r="16" spans="1:31" s="14" customFormat="1" ht="21.95" customHeight="1" x14ac:dyDescent="0.3">
      <c r="A16" s="31"/>
      <c r="B16" s="31" t="s">
        <v>24</v>
      </c>
      <c r="C16" s="31"/>
      <c r="D16" s="30"/>
      <c r="E16" s="24">
        <f>SUM(G16:L16)</f>
        <v>18</v>
      </c>
      <c r="F16" s="23"/>
      <c r="G16" s="29">
        <v>17</v>
      </c>
      <c r="H16" s="27"/>
      <c r="I16" s="28">
        <v>1</v>
      </c>
      <c r="J16" s="27"/>
      <c r="K16" s="19" t="s">
        <v>15</v>
      </c>
      <c r="L16" s="18"/>
      <c r="M16" s="17"/>
      <c r="N16" s="6" t="s">
        <v>25</v>
      </c>
      <c r="R16" s="26" t="s">
        <v>24</v>
      </c>
      <c r="S16" s="15">
        <f>T16+X16+AB16+AD16</f>
        <v>18</v>
      </c>
      <c r="T16" s="16">
        <f>SUM(U16:W16)</f>
        <v>17</v>
      </c>
      <c r="U16" s="26"/>
      <c r="V16" s="26">
        <v>16</v>
      </c>
      <c r="W16" s="15">
        <v>1</v>
      </c>
      <c r="X16" s="16">
        <f>SUM(Y16:AA16)</f>
        <v>1</v>
      </c>
      <c r="Y16" s="15"/>
      <c r="Z16" s="15">
        <v>1</v>
      </c>
      <c r="AA16" s="15"/>
      <c r="AB16" s="15">
        <f>SUM(AC16:AE16)</f>
        <v>0</v>
      </c>
      <c r="AC16" s="15"/>
      <c r="AD16" s="15"/>
      <c r="AE16" s="15"/>
    </row>
    <row r="17" spans="1:31" s="14" customFormat="1" ht="21.95" customHeight="1" x14ac:dyDescent="0.3">
      <c r="A17" s="17"/>
      <c r="B17" s="17" t="s">
        <v>22</v>
      </c>
      <c r="C17" s="17"/>
      <c r="D17" s="25"/>
      <c r="E17" s="24">
        <f>SUM(G17:L17)</f>
        <v>50</v>
      </c>
      <c r="F17" s="23"/>
      <c r="G17" s="29">
        <v>45</v>
      </c>
      <c r="H17" s="27"/>
      <c r="I17" s="28">
        <v>3</v>
      </c>
      <c r="J17" s="27"/>
      <c r="K17" s="33">
        <v>2</v>
      </c>
      <c r="L17" s="18"/>
      <c r="M17" s="17"/>
      <c r="N17" s="6" t="s">
        <v>23</v>
      </c>
      <c r="R17" s="15" t="s">
        <v>22</v>
      </c>
      <c r="S17" s="15">
        <f>T17+X17+AB17+AD17</f>
        <v>50</v>
      </c>
      <c r="T17" s="16">
        <f>SUM(U17:W17)</f>
        <v>45</v>
      </c>
      <c r="U17" s="15">
        <v>42</v>
      </c>
      <c r="V17" s="15"/>
      <c r="W17" s="15">
        <v>3</v>
      </c>
      <c r="X17" s="16">
        <f>SUM(Y17:AA17)</f>
        <v>3</v>
      </c>
      <c r="Y17" s="15">
        <v>3</v>
      </c>
      <c r="Z17" s="15"/>
      <c r="AA17" s="15"/>
      <c r="AB17" s="15">
        <f>SUM(AC17:AE17)</f>
        <v>2</v>
      </c>
      <c r="AC17" s="15">
        <v>2</v>
      </c>
      <c r="AD17" s="15"/>
      <c r="AE17" s="15"/>
    </row>
    <row r="18" spans="1:31" s="14" customFormat="1" ht="21.95" customHeight="1" x14ac:dyDescent="0.3">
      <c r="A18" s="31"/>
      <c r="B18" s="31" t="s">
        <v>20</v>
      </c>
      <c r="C18" s="31"/>
      <c r="D18" s="30"/>
      <c r="E18" s="24">
        <f>SUM(G18:L18)</f>
        <v>34</v>
      </c>
      <c r="F18" s="23"/>
      <c r="G18" s="29">
        <v>32</v>
      </c>
      <c r="H18" s="27"/>
      <c r="I18" s="28">
        <v>2</v>
      </c>
      <c r="J18" s="27"/>
      <c r="K18" s="19" t="s">
        <v>15</v>
      </c>
      <c r="L18" s="18"/>
      <c r="M18" s="32"/>
      <c r="N18" s="6" t="s">
        <v>21</v>
      </c>
      <c r="R18" s="26" t="s">
        <v>20</v>
      </c>
      <c r="S18" s="15">
        <f>T18+X18+AB18+AD18</f>
        <v>34</v>
      </c>
      <c r="T18" s="16">
        <f>SUM(U18:W18)</f>
        <v>32</v>
      </c>
      <c r="U18" s="26"/>
      <c r="V18" s="26">
        <v>29</v>
      </c>
      <c r="W18" s="15">
        <v>3</v>
      </c>
      <c r="X18" s="16">
        <f>SUM(Y18:AA18)</f>
        <v>2</v>
      </c>
      <c r="Y18" s="15"/>
      <c r="Z18" s="15">
        <v>2</v>
      </c>
      <c r="AA18" s="15"/>
      <c r="AB18" s="15">
        <f>SUM(AC18:AE18)</f>
        <v>0</v>
      </c>
      <c r="AC18" s="15"/>
      <c r="AD18" s="15"/>
      <c r="AE18" s="15"/>
    </row>
    <row r="19" spans="1:31" s="14" customFormat="1" ht="21.95" customHeight="1" x14ac:dyDescent="0.3">
      <c r="A19" s="31"/>
      <c r="B19" s="31" t="s">
        <v>18</v>
      </c>
      <c r="C19" s="31"/>
      <c r="D19" s="30"/>
      <c r="E19" s="24">
        <f>SUM(G19:L19)</f>
        <v>16</v>
      </c>
      <c r="F19" s="23"/>
      <c r="G19" s="22">
        <v>16</v>
      </c>
      <c r="H19" s="20"/>
      <c r="I19" s="19" t="s">
        <v>15</v>
      </c>
      <c r="J19" s="20"/>
      <c r="K19" s="19" t="s">
        <v>15</v>
      </c>
      <c r="L19" s="18"/>
      <c r="M19" s="17"/>
      <c r="N19" s="6" t="s">
        <v>19</v>
      </c>
      <c r="R19" s="26" t="s">
        <v>18</v>
      </c>
      <c r="S19" s="15">
        <f>T19+X19+AB19+AD19</f>
        <v>16</v>
      </c>
      <c r="T19" s="16">
        <f>SUM(U19:W19)</f>
        <v>16</v>
      </c>
      <c r="U19" s="26"/>
      <c r="V19" s="26">
        <v>15</v>
      </c>
      <c r="W19" s="15">
        <v>1</v>
      </c>
      <c r="X19" s="16">
        <f>SUM(Y19:AA19)</f>
        <v>0</v>
      </c>
      <c r="Y19" s="15"/>
      <c r="Z19" s="15">
        <v>0</v>
      </c>
      <c r="AA19" s="15"/>
      <c r="AB19" s="15">
        <f>SUM(AC19:AE19)</f>
        <v>0</v>
      </c>
      <c r="AC19" s="15"/>
      <c r="AD19" s="15"/>
      <c r="AE19" s="15"/>
    </row>
    <row r="20" spans="1:31" s="14" customFormat="1" ht="21.95" customHeight="1" x14ac:dyDescent="0.3">
      <c r="A20" s="31"/>
      <c r="B20" s="31" t="s">
        <v>16</v>
      </c>
      <c r="C20" s="31"/>
      <c r="D20" s="30"/>
      <c r="E20" s="24">
        <f>SUM(G20:L20)</f>
        <v>12</v>
      </c>
      <c r="F20" s="23"/>
      <c r="G20" s="29">
        <v>11</v>
      </c>
      <c r="H20" s="27"/>
      <c r="I20" s="28">
        <v>1</v>
      </c>
      <c r="J20" s="27"/>
      <c r="K20" s="19" t="s">
        <v>15</v>
      </c>
      <c r="L20" s="18"/>
      <c r="M20" s="17"/>
      <c r="N20" s="6" t="s">
        <v>17</v>
      </c>
      <c r="R20" s="26" t="s">
        <v>16</v>
      </c>
      <c r="S20" s="15">
        <f>T20+X20+AB20+AD20</f>
        <v>12</v>
      </c>
      <c r="T20" s="16">
        <f>SUM(U20:W20)</f>
        <v>11</v>
      </c>
      <c r="U20" s="26"/>
      <c r="V20" s="26">
        <v>10</v>
      </c>
      <c r="W20" s="15">
        <v>1</v>
      </c>
      <c r="X20" s="16">
        <f>SUM(Y20:AA20)</f>
        <v>1</v>
      </c>
      <c r="Y20" s="15"/>
      <c r="Z20" s="15">
        <v>1</v>
      </c>
      <c r="AA20" s="15"/>
      <c r="AB20" s="15">
        <f>SUM(AC20:AE20)</f>
        <v>0</v>
      </c>
      <c r="AC20" s="15"/>
      <c r="AD20" s="15"/>
      <c r="AE20" s="15"/>
    </row>
    <row r="21" spans="1:31" s="14" customFormat="1" ht="21.95" customHeight="1" x14ac:dyDescent="0.3">
      <c r="A21" s="17"/>
      <c r="B21" s="17" t="s">
        <v>13</v>
      </c>
      <c r="C21" s="17"/>
      <c r="D21" s="25"/>
      <c r="E21" s="24">
        <f>SUM(G21:L21)</f>
        <v>22</v>
      </c>
      <c r="F21" s="23"/>
      <c r="G21" s="22">
        <v>18</v>
      </c>
      <c r="H21" s="20"/>
      <c r="I21" s="21">
        <v>4</v>
      </c>
      <c r="J21" s="20"/>
      <c r="K21" s="19" t="s">
        <v>15</v>
      </c>
      <c r="L21" s="18"/>
      <c r="M21" s="17"/>
      <c r="N21" s="6" t="s">
        <v>14</v>
      </c>
      <c r="R21" s="15" t="s">
        <v>13</v>
      </c>
      <c r="S21" s="15">
        <f>T21+X21+AB21+AD21</f>
        <v>22</v>
      </c>
      <c r="T21" s="16">
        <f>SUM(U21:W21)</f>
        <v>18</v>
      </c>
      <c r="U21" s="15"/>
      <c r="V21" s="15">
        <v>17</v>
      </c>
      <c r="W21" s="15">
        <v>1</v>
      </c>
      <c r="X21" s="16">
        <f>SUM(Y21:AA21)</f>
        <v>4</v>
      </c>
      <c r="Y21" s="15"/>
      <c r="Z21" s="15">
        <v>4</v>
      </c>
      <c r="AA21" s="15"/>
      <c r="AB21" s="15">
        <f>SUM(AC21:AE21)</f>
        <v>0</v>
      </c>
      <c r="AC21" s="15"/>
      <c r="AD21" s="15"/>
      <c r="AE21" s="15"/>
    </row>
    <row r="22" spans="1:31" s="6" customFormat="1" ht="5.25" customHeight="1" x14ac:dyDescent="0.3">
      <c r="A22" s="8"/>
      <c r="B22" s="8"/>
      <c r="C22" s="8"/>
      <c r="D22" s="9"/>
      <c r="E22" s="13"/>
      <c r="F22" s="12"/>
      <c r="G22" s="11"/>
      <c r="H22" s="9"/>
      <c r="I22" s="10"/>
      <c r="J22" s="9"/>
      <c r="K22" s="10"/>
      <c r="L22" s="9"/>
      <c r="M22" s="8"/>
      <c r="N22" s="8"/>
      <c r="T22" s="7"/>
      <c r="X22" s="7"/>
    </row>
    <row r="23" spans="1:31" ht="10.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31" ht="18" hidden="1" customHeight="1" x14ac:dyDescent="0.25">
      <c r="B24" s="1" t="s">
        <v>12</v>
      </c>
      <c r="K24" s="1" t="s">
        <v>11</v>
      </c>
    </row>
    <row r="25" spans="1:31" ht="18" hidden="1" customHeight="1" x14ac:dyDescent="0.25">
      <c r="B25" s="1" t="s">
        <v>10</v>
      </c>
      <c r="K25" s="1" t="s">
        <v>9</v>
      </c>
    </row>
    <row r="26" spans="1:31" ht="18" hidden="1" customHeight="1" x14ac:dyDescent="0.25">
      <c r="K26" s="1" t="s">
        <v>8</v>
      </c>
    </row>
    <row r="27" spans="1:31" ht="18" hidden="1" customHeight="1" x14ac:dyDescent="0.25">
      <c r="B27" s="1" t="s">
        <v>7</v>
      </c>
      <c r="K27" s="1" t="s">
        <v>6</v>
      </c>
    </row>
    <row r="28" spans="1:31" ht="18" customHeight="1" x14ac:dyDescent="0.25">
      <c r="C28" s="1" t="s">
        <v>5</v>
      </c>
      <c r="D28" s="4"/>
      <c r="J28" s="1" t="s">
        <v>4</v>
      </c>
    </row>
    <row r="29" spans="1:31" x14ac:dyDescent="0.25">
      <c r="B29" s="1" t="s">
        <v>3</v>
      </c>
      <c r="C29" s="5"/>
      <c r="D29" s="4"/>
      <c r="H29" s="3"/>
      <c r="J29" s="1" t="s">
        <v>2</v>
      </c>
    </row>
    <row r="30" spans="1:31" x14ac:dyDescent="0.25">
      <c r="B30" s="1" t="s">
        <v>1</v>
      </c>
      <c r="C30" s="5"/>
      <c r="D30" s="4"/>
      <c r="H30" s="3"/>
      <c r="J30" s="1" t="s">
        <v>0</v>
      </c>
    </row>
    <row r="35" ht="3" customHeight="1" x14ac:dyDescent="0.25"/>
    <row r="36" ht="0.75" customHeight="1" x14ac:dyDescent="0.25"/>
  </sheetData>
  <mergeCells count="27">
    <mergeCell ref="T9:W9"/>
    <mergeCell ref="X9:AA9"/>
    <mergeCell ref="AB9:AC9"/>
    <mergeCell ref="AD9:AE9"/>
    <mergeCell ref="E6:F6"/>
    <mergeCell ref="E4:F5"/>
    <mergeCell ref="G4:L4"/>
    <mergeCell ref="I6:J6"/>
    <mergeCell ref="G5:H5"/>
    <mergeCell ref="I7:J7"/>
    <mergeCell ref="A10:D10"/>
    <mergeCell ref="M10:N10"/>
    <mergeCell ref="E8:F9"/>
    <mergeCell ref="G8:H8"/>
    <mergeCell ref="I8:J8"/>
    <mergeCell ref="K8:L8"/>
    <mergeCell ref="A4:D9"/>
    <mergeCell ref="E7:F7"/>
    <mergeCell ref="G7:H7"/>
    <mergeCell ref="I5:J5"/>
    <mergeCell ref="M4:N9"/>
    <mergeCell ref="I9:J9"/>
    <mergeCell ref="K9:L9"/>
    <mergeCell ref="K7:L7"/>
    <mergeCell ref="G6:H6"/>
    <mergeCell ref="K6:L6"/>
    <mergeCell ref="K5:L5"/>
  </mergeCells>
  <pageMargins left="0.51181102362204722" right="0.31496062992125984" top="0.74803149606299213" bottom="0.31496062992125984" header="0.31496062992125984" footer="0.31496062992125984"/>
  <pageSetup paperSize="9" scale="94" orientation="landscape" r:id="rId1"/>
  <headerFooter alignWithMargins="0"/>
  <colBreaks count="1" manualBreakCount="1">
    <brk id="16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2015-10-30T07:00:01Z</dcterms:created>
  <dcterms:modified xsi:type="dcterms:W3CDTF">2015-10-30T07:00:16Z</dcterms:modified>
</cp:coreProperties>
</file>