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1พื้นที่ จังหวัด" sheetId="1" r:id="rId1"/>
  </sheets>
  <definedNames>
    <definedName name="_xlnm.Print_Area" localSheetId="0">'T-1.1พื้นที่ จังหวัด'!$A$1:$S$25</definedName>
  </definedNames>
  <calcPr calcId="144525"/>
</workbook>
</file>

<file path=xl/calcChain.xml><?xml version="1.0" encoding="utf-8"?>
<calcChain xmlns="http://schemas.openxmlformats.org/spreadsheetml/2006/main">
  <c r="N20" i="1" l="1"/>
  <c r="M20" i="1"/>
  <c r="L20" i="1"/>
  <c r="J20" i="1"/>
  <c r="N19" i="1"/>
  <c r="M19" i="1"/>
  <c r="L19" i="1"/>
  <c r="K19" i="1"/>
  <c r="J19" i="1"/>
  <c r="N18" i="1"/>
  <c r="M18" i="1"/>
  <c r="L18" i="1"/>
  <c r="K18" i="1"/>
  <c r="N17" i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N14" i="1"/>
  <c r="M14" i="1"/>
  <c r="K14" i="1"/>
  <c r="J14" i="1"/>
  <c r="N13" i="1"/>
  <c r="M13" i="1"/>
  <c r="L13" i="1"/>
  <c r="K13" i="1"/>
  <c r="J13" i="1"/>
  <c r="N12" i="1"/>
  <c r="L12" i="1"/>
  <c r="K12" i="1"/>
  <c r="J12" i="1"/>
  <c r="N11" i="1"/>
  <c r="M11" i="1"/>
  <c r="L11" i="1"/>
  <c r="K11" i="1"/>
  <c r="J11" i="1"/>
  <c r="N10" i="1"/>
  <c r="M10" i="1"/>
  <c r="L10" i="1"/>
  <c r="J10" i="1"/>
  <c r="W9" i="1"/>
  <c r="M9" i="1"/>
  <c r="K9" i="1"/>
</calcChain>
</file>

<file path=xl/sharedStrings.xml><?xml version="1.0" encoding="utf-8"?>
<sst xmlns="http://schemas.openxmlformats.org/spreadsheetml/2006/main" count="66" uniqueCount="48">
  <si>
    <t>ตาราง</t>
  </si>
  <si>
    <t>ประชากรจากการทะเบียน อัตราการเปลี่ยนแปลง  และความหนาแน่นของประชากร เป็นรายอำเภอ พ.ศ. 2553 - 2557</t>
  </si>
  <si>
    <t>Table</t>
  </si>
  <si>
    <t>Population from Registration Record, Percentage Change and Density by District: 2010 - 2014</t>
  </si>
  <si>
    <t xml:space="preserve"> อำเภอ</t>
  </si>
  <si>
    <t>ประชากร</t>
  </si>
  <si>
    <t>อัตราการเปลี่ยนแปลง (%)</t>
  </si>
  <si>
    <t>ความหนาแน่น</t>
  </si>
  <si>
    <t>District</t>
  </si>
  <si>
    <t>Population</t>
  </si>
  <si>
    <t>Percent  change</t>
  </si>
  <si>
    <t>ของประชากร</t>
  </si>
  <si>
    <t>2553
(2010)</t>
  </si>
  <si>
    <t>2554
(2011)</t>
  </si>
  <si>
    <t>2555
(2012)</t>
  </si>
  <si>
    <t>2556
(2013)</t>
  </si>
  <si>
    <t>2557
(2014)</t>
  </si>
  <si>
    <t>(ต่อ ตร. กม.)</t>
  </si>
  <si>
    <t/>
  </si>
  <si>
    <t>Population density</t>
  </si>
  <si>
    <t>(Per sq. km.)</t>
  </si>
  <si>
    <t>รวมยอด</t>
  </si>
  <si>
    <t xml:space="preserve"> --</t>
  </si>
  <si>
    <t>Total</t>
  </si>
  <si>
    <t>เมืองลพบุรี</t>
  </si>
  <si>
    <t>Mueang Lop Buri</t>
  </si>
  <si>
    <t>โคกเจริญ</t>
  </si>
  <si>
    <t xml:space="preserve">Khok Charoen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</si>
  <si>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</si>
  <si>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</si>
  <si>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</si>
  <si>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</si>
  <si>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</si>
  <si>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</si>
  <si>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ท่าหลวง</t>
  </si>
  <si>
    <t xml:space="preserve">Tha  Luang  </t>
  </si>
  <si>
    <t>บ้านหมี่</t>
  </si>
  <si>
    <t xml:space="preserve">Ban  Mi  </t>
  </si>
  <si>
    <t>พัฒนานิคม</t>
  </si>
  <si>
    <t xml:space="preserve">Phatthana Nikhom </t>
  </si>
  <si>
    <t>ลำสนธิ</t>
  </si>
  <si>
    <t xml:space="preserve">Lam  Sonthi  </t>
  </si>
  <si>
    <t>สระโบสถ์</t>
  </si>
  <si>
    <t xml:space="preserve">Sa  Bot  </t>
  </si>
  <si>
    <t>หนองม่วง</t>
  </si>
  <si>
    <t xml:space="preserve">Nong  Muang  </t>
  </si>
  <si>
    <t xml:space="preserve">           ที่มา :  กรมการปกครอง  กระทรวงมหาดไทย</t>
  </si>
  <si>
    <t xml:space="preserve">    Source :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</si>
</sst>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#____"/>
    <numFmt numFmtId="188" formatCode="0.0"/>
    <numFmt numFmtId="189" formatCode="_-* #,##0.0_-;\-* #,##0.0_-;_-* &quot;-&quot;??_-;_-@_-"/>
  </numFmts>
  <fonts count="7">
    <font>
      <sz val="14"/>
      <name val="Cordia New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3"/>
      <color theme="0"/>
      <name val="TH SarabunPSK"/>
      <family val="2"/>
    </font>
    <font>
      <sz val="13"/>
      <name val="TH SarabunPSK"/>
      <family val="2"/>
    </font>
    <font>
      <sz val="13"/>
      <color theme="0"/>
      <name val="TH SarabunPSK"/>
      <family val="2"/>
    </font>
    <font>
      <sz val="11"/>
      <color indexed="8"/>
      <name val="Calibri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8"/>
      </left>
      <right/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87" fontId="2" fillId="0" borderId="12" xfId="0" applyNumberFormat="1" applyFont="1" applyBorder="1" applyAlignment="1"/>
    <xf numFmtId="188" fontId="2" fillId="0" borderId="10" xfId="0" quotePrefix="1" applyNumberFormat="1" applyFont="1" applyBorder="1" applyAlignment="1">
      <alignment horizontal="center"/>
    </xf>
    <xf numFmtId="188" fontId="2" fillId="0" borderId="8" xfId="0" applyNumberFormat="1" applyFont="1" applyBorder="1" applyAlignment="1">
      <alignment horizontal="right"/>
    </xf>
    <xf numFmtId="188" fontId="2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89" fontId="3" fillId="2" borderId="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4" xfId="0" applyFont="1" applyBorder="1" applyAlignment="1"/>
    <xf numFmtId="187" fontId="4" fillId="0" borderId="13" xfId="0" applyNumberFormat="1" applyFont="1" applyFill="1" applyBorder="1" applyAlignment="1"/>
    <xf numFmtId="187" fontId="4" fillId="0" borderId="8" xfId="0" applyNumberFormat="1" applyFont="1" applyFill="1" applyBorder="1" applyAlignment="1"/>
    <xf numFmtId="187" fontId="4" fillId="0" borderId="14" xfId="0" applyNumberFormat="1" applyFont="1" applyBorder="1"/>
    <xf numFmtId="188" fontId="4" fillId="0" borderId="10" xfId="0" quotePrefix="1" applyNumberFormat="1" applyFont="1" applyBorder="1" applyAlignment="1">
      <alignment horizontal="center"/>
    </xf>
    <xf numFmtId="188" fontId="4" fillId="0" borderId="8" xfId="0" applyNumberFormat="1" applyFont="1" applyBorder="1" applyAlignment="1">
      <alignment horizontal="right"/>
    </xf>
    <xf numFmtId="188" fontId="4" fillId="0" borderId="0" xfId="0" applyNumberFormat="1" applyFont="1" applyBorder="1" applyAlignment="1">
      <alignment horizontal="center"/>
    </xf>
    <xf numFmtId="0" fontId="4" fillId="0" borderId="8" xfId="0" applyFont="1" applyBorder="1"/>
    <xf numFmtId="189" fontId="5" fillId="2" borderId="4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11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0" xfId="0" applyFont="1" applyAlignment="1">
      <alignment horizontal="right" vertical="center" textRotation="180"/>
    </xf>
  </cellXfs>
  <cellStyles count="5">
    <cellStyle name="Comma 2" xfId="1"/>
    <cellStyle name="Normal" xfId="0" builtinId="0"/>
    <cellStyle name="Normal 2" xfId="2"/>
    <cellStyle name="ปกติ 2 2" xfId="3"/>
    <cellStyle name="ปกติ_Book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</xdr:colOff>
      <xdr:row>0</xdr:row>
      <xdr:rowOff>0</xdr:rowOff>
    </xdr:from>
    <xdr:to>
      <xdr:col>19</xdr:col>
      <xdr:colOff>133350</xdr:colOff>
      <xdr:row>25</xdr:row>
      <xdr:rowOff>47625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10115550" y="0"/>
          <a:ext cx="638175" cy="7229475"/>
          <a:chOff x="9535583" y="11377"/>
          <a:chExt cx="424215" cy="666192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24225" y="2714767"/>
            <a:ext cx="335573" cy="36425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200" b="0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</a:t>
            </a:r>
            <a:r>
              <a:rPr lang="en-US" sz="1100" b="0" i="0" baseline="0">
                <a:latin typeface="TH SarabunPSK" pitchFamily="34" charset="-34"/>
                <a:ea typeface="+mn-ea"/>
                <a:cs typeface="TH SarabunPSK" pitchFamily="34" charset="-34"/>
              </a:rPr>
              <a:t>s</a:t>
            </a:r>
            <a:endParaRPr lang="th-TH" sz="1100" b="0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35583" y="6269550"/>
            <a:ext cx="424215" cy="4037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1"/>
          <xdr:cNvCxnSpPr>
            <a:cxnSpLocks noChangeShapeType="1"/>
          </xdr:cNvCxnSpPr>
        </xdr:nvCxnSpPr>
        <xdr:spPr bwMode="auto">
          <a:xfrm rot="5400000">
            <a:off x="6556377" y="3175000"/>
            <a:ext cx="6328834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W25"/>
  <sheetViews>
    <sheetView showGridLines="0" tabSelected="1" zoomScaleNormal="100" workbookViewId="0">
      <selection activeCell="U7" sqref="U7"/>
    </sheetView>
  </sheetViews>
  <sheetFormatPr defaultRowHeight="19.5"/>
  <cols>
    <col min="1" max="1" width="1.5703125" style="5" customWidth="1"/>
    <col min="2" max="2" width="5.85546875" style="5" customWidth="1"/>
    <col min="3" max="3" width="5.28515625" style="5" customWidth="1"/>
    <col min="4" max="4" width="8.42578125" style="5" customWidth="1"/>
    <col min="5" max="5" width="10.28515625" style="5" customWidth="1"/>
    <col min="6" max="6" width="10.140625" style="5" customWidth="1"/>
    <col min="7" max="7" width="10.42578125" style="5" customWidth="1"/>
    <col min="8" max="8" width="10.140625" style="5" customWidth="1"/>
    <col min="9" max="9" width="10" style="5" customWidth="1"/>
    <col min="10" max="10" width="10.42578125" style="5" customWidth="1"/>
    <col min="11" max="11" width="10.28515625" style="5" customWidth="1"/>
    <col min="12" max="13" width="9.42578125" style="5" customWidth="1"/>
    <col min="14" max="14" width="11.140625" style="5" customWidth="1"/>
    <col min="15" max="15" width="5.5703125" style="5" customWidth="1"/>
    <col min="16" max="16" width="2.140625" style="5" customWidth="1"/>
    <col min="17" max="17" width="20.7109375" style="5" customWidth="1"/>
    <col min="18" max="18" width="2.28515625" style="5" customWidth="1"/>
    <col min="19" max="19" width="5.7109375" style="5" customWidth="1"/>
    <col min="20" max="22" width="9.140625" style="5"/>
    <col min="23" max="23" width="9.140625" style="6"/>
    <col min="24" max="16384" width="9.140625" style="5"/>
  </cols>
  <sheetData>
    <row r="1" spans="1:23" s="1" customFormat="1">
      <c r="B1" s="1" t="s">
        <v>0</v>
      </c>
      <c r="C1" s="2">
        <v>1.1000000000000001</v>
      </c>
      <c r="D1" s="1" t="s">
        <v>1</v>
      </c>
      <c r="W1" s="3"/>
    </row>
    <row r="2" spans="1:23" s="1" customFormat="1">
      <c r="B2" s="1" t="s">
        <v>2</v>
      </c>
      <c r="C2" s="2">
        <v>1.1000000000000001</v>
      </c>
      <c r="D2" s="1" t="s">
        <v>3</v>
      </c>
      <c r="W2" s="3"/>
    </row>
    <row r="3" spans="1:23" ht="8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3" ht="21.75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1"/>
      <c r="J4" s="9" t="s">
        <v>6</v>
      </c>
      <c r="K4" s="10"/>
      <c r="L4" s="10"/>
      <c r="M4" s="11"/>
      <c r="N4" s="12" t="s">
        <v>7</v>
      </c>
      <c r="O4" s="13"/>
      <c r="P4" s="9" t="s">
        <v>8</v>
      </c>
      <c r="Q4" s="10"/>
    </row>
    <row r="5" spans="1:23" ht="18" customHeight="1">
      <c r="A5" s="14"/>
      <c r="B5" s="14"/>
      <c r="C5" s="14"/>
      <c r="D5" s="15"/>
      <c r="E5" s="16" t="s">
        <v>9</v>
      </c>
      <c r="F5" s="17"/>
      <c r="G5" s="17"/>
      <c r="H5" s="17"/>
      <c r="I5" s="18"/>
      <c r="J5" s="16" t="s">
        <v>10</v>
      </c>
      <c r="K5" s="17"/>
      <c r="L5" s="17"/>
      <c r="M5" s="18"/>
      <c r="N5" s="19" t="s">
        <v>11</v>
      </c>
      <c r="O5" s="20"/>
      <c r="P5" s="21"/>
      <c r="Q5" s="22"/>
    </row>
    <row r="6" spans="1:23" s="25" customFormat="1" ht="24" customHeight="1">
      <c r="A6" s="14"/>
      <c r="B6" s="14"/>
      <c r="C6" s="14"/>
      <c r="D6" s="15"/>
      <c r="E6" s="23" t="s">
        <v>12</v>
      </c>
      <c r="F6" s="23" t="s">
        <v>13</v>
      </c>
      <c r="G6" s="23" t="s">
        <v>14</v>
      </c>
      <c r="H6" s="23" t="s">
        <v>15</v>
      </c>
      <c r="I6" s="23" t="s">
        <v>16</v>
      </c>
      <c r="J6" s="23" t="s">
        <v>13</v>
      </c>
      <c r="K6" s="23" t="s">
        <v>14</v>
      </c>
      <c r="L6" s="23" t="s">
        <v>15</v>
      </c>
      <c r="M6" s="23" t="s">
        <v>16</v>
      </c>
      <c r="N6" s="21" t="s">
        <v>17</v>
      </c>
      <c r="O6" s="24"/>
      <c r="P6" s="21"/>
      <c r="Q6" s="22"/>
      <c r="W6" s="26"/>
    </row>
    <row r="7" spans="1:23" s="25" customFormat="1" ht="21" customHeight="1">
      <c r="A7" s="14"/>
      <c r="B7" s="14"/>
      <c r="C7" s="14"/>
      <c r="D7" s="15"/>
      <c r="E7" s="27" t="s">
        <v>18</v>
      </c>
      <c r="F7" s="27" t="s">
        <v>18</v>
      </c>
      <c r="G7" s="27" t="s">
        <v>18</v>
      </c>
      <c r="H7" s="27" t="s">
        <v>18</v>
      </c>
      <c r="I7" s="27" t="s">
        <v>18</v>
      </c>
      <c r="J7" s="27" t="s">
        <v>18</v>
      </c>
      <c r="K7" s="27" t="s">
        <v>18</v>
      </c>
      <c r="L7" s="27" t="s">
        <v>18</v>
      </c>
      <c r="M7" s="27" t="s">
        <v>18</v>
      </c>
      <c r="N7" s="21" t="s">
        <v>19</v>
      </c>
      <c r="O7" s="24"/>
      <c r="P7" s="21"/>
      <c r="Q7" s="22"/>
      <c r="W7" s="26"/>
    </row>
    <row r="8" spans="1:23" ht="19.5" customHeight="1">
      <c r="A8" s="28"/>
      <c r="B8" s="28"/>
      <c r="C8" s="28"/>
      <c r="D8" s="29"/>
      <c r="E8" s="30"/>
      <c r="F8" s="30"/>
      <c r="G8" s="30"/>
      <c r="H8" s="30"/>
      <c r="I8" s="30"/>
      <c r="J8" s="30"/>
      <c r="K8" s="30"/>
      <c r="L8" s="30"/>
      <c r="M8" s="30"/>
      <c r="N8" s="16" t="s">
        <v>20</v>
      </c>
      <c r="O8" s="18"/>
      <c r="P8" s="16"/>
      <c r="Q8" s="17"/>
    </row>
    <row r="9" spans="1:23" s="1" customFormat="1" ht="23.25" customHeight="1">
      <c r="A9" s="31" t="s">
        <v>21</v>
      </c>
      <c r="B9" s="31"/>
      <c r="C9" s="31"/>
      <c r="D9" s="31"/>
      <c r="E9" s="32">
        <v>755854</v>
      </c>
      <c r="F9" s="32">
        <v>756127</v>
      </c>
      <c r="G9" s="32">
        <v>758059</v>
      </c>
      <c r="H9" s="32">
        <v>757970</v>
      </c>
      <c r="I9" s="32">
        <v>758406</v>
      </c>
      <c r="J9" s="33" t="s">
        <v>22</v>
      </c>
      <c r="K9" s="33">
        <f>(G9-F9)*100/F9</f>
        <v>0.25551263213719388</v>
      </c>
      <c r="L9" s="33" t="s">
        <v>22</v>
      </c>
      <c r="M9" s="33">
        <f t="shared" ref="M9:M20" si="0">(I9-H9)*100/H9</f>
        <v>5.7522065517104898E-2</v>
      </c>
      <c r="N9" s="34">
        <v>122.3</v>
      </c>
      <c r="O9" s="35"/>
      <c r="P9" s="36" t="s">
        <v>23</v>
      </c>
      <c r="Q9" s="31"/>
      <c r="W9" s="37">
        <f>SUM(W10:W20)</f>
        <v>6641.85</v>
      </c>
    </row>
    <row r="10" spans="1:23" ht="30.6" customHeight="1">
      <c r="B10" s="38" t="s">
        <v>24</v>
      </c>
      <c r="C10" s="39"/>
      <c r="D10" s="40"/>
      <c r="E10" s="41">
        <v>251463</v>
      </c>
      <c r="F10" s="41">
        <v>251939</v>
      </c>
      <c r="G10" s="42">
        <v>252035</v>
      </c>
      <c r="H10" s="43">
        <v>251282</v>
      </c>
      <c r="I10" s="43">
        <v>250914</v>
      </c>
      <c r="J10" s="44">
        <f>(F10-E10)*100/E10</f>
        <v>0.1892922616846216</v>
      </c>
      <c r="K10" s="44" t="s">
        <v>22</v>
      </c>
      <c r="L10" s="44">
        <f>(H10-G10)*100/G10</f>
        <v>-0.29876802825004461</v>
      </c>
      <c r="M10" s="44">
        <f t="shared" si="0"/>
        <v>-0.14644900947938969</v>
      </c>
      <c r="N10" s="45">
        <f t="shared" ref="N10:N20" si="1">I10/W10</f>
        <v>443.6244695898161</v>
      </c>
      <c r="O10" s="46"/>
      <c r="P10" s="47"/>
      <c r="Q10" s="5" t="s">
        <v>25</v>
      </c>
      <c r="W10" s="48">
        <v>565.6</v>
      </c>
    </row>
    <row r="11" spans="1:23" ht="30.6" customHeight="1">
      <c r="A11" s="39"/>
      <c r="B11" s="38" t="s">
        <v>26</v>
      </c>
      <c r="C11" s="49"/>
      <c r="D11" s="50"/>
      <c r="E11" s="41">
        <v>24438</v>
      </c>
      <c r="F11" s="41">
        <v>24308</v>
      </c>
      <c r="G11" s="42">
        <v>24532</v>
      </c>
      <c r="H11" s="43">
        <v>24672</v>
      </c>
      <c r="I11" s="43">
        <v>24809</v>
      </c>
      <c r="J11" s="44">
        <f t="shared" ref="J11:L20" si="2">(F11-E11)*100/E11</f>
        <v>-0.53195842540306082</v>
      </c>
      <c r="K11" s="44">
        <f t="shared" si="2"/>
        <v>0.92150732269211777</v>
      </c>
      <c r="L11" s="44">
        <f t="shared" si="2"/>
        <v>0.57068318930376649</v>
      </c>
      <c r="M11" s="44">
        <f t="shared" si="0"/>
        <v>0.55528534370946825</v>
      </c>
      <c r="N11" s="45">
        <f t="shared" si="1"/>
        <v>78.237149164301471</v>
      </c>
      <c r="O11" s="46"/>
      <c r="P11" s="47"/>
      <c r="Q11" s="5" t="s">
        <v>27</v>
      </c>
      <c r="W11" s="48">
        <v>317.10000000000002</v>
      </c>
    </row>
    <row r="12" spans="1:23" ht="30.6" customHeight="1">
      <c r="A12" s="39"/>
      <c r="B12" s="38" t="s">
        <v>28</v>
      </c>
      <c r="C12" s="49"/>
      <c r="D12" s="50"/>
      <c r="E12" s="41">
        <v>85765</v>
      </c>
      <c r="F12" s="41">
        <v>85551</v>
      </c>
      <c r="G12" s="42">
        <v>85775</v>
      </c>
      <c r="H12" s="43">
        <v>85721</v>
      </c>
      <c r="I12" s="43">
        <v>85698</v>
      </c>
      <c r="J12" s="44">
        <f t="shared" si="2"/>
        <v>-0.24951903457121202</v>
      </c>
      <c r="K12" s="44">
        <f t="shared" si="2"/>
        <v>0.26183212352865542</v>
      </c>
      <c r="L12" s="44">
        <f t="shared" si="2"/>
        <v>-6.295540658700087E-2</v>
      </c>
      <c r="M12" s="44" t="s">
        <v>22</v>
      </c>
      <c r="N12" s="45">
        <f t="shared" si="1"/>
        <v>87.224427480916034</v>
      </c>
      <c r="O12" s="46"/>
      <c r="P12" s="47"/>
      <c r="Q12" s="5" t="s">
        <v>29</v>
      </c>
      <c r="W12" s="48">
        <v>982.5</v>
      </c>
    </row>
    <row r="13" spans="1:23" ht="30.6" customHeight="1">
      <c r="A13" s="49"/>
      <c r="B13" s="38" t="s">
        <v>30</v>
      </c>
      <c r="C13" s="49"/>
      <c r="D13" s="50"/>
      <c r="E13" s="41">
        <v>90275</v>
      </c>
      <c r="F13" s="41">
        <v>90442</v>
      </c>
      <c r="G13" s="42">
        <v>90794</v>
      </c>
      <c r="H13" s="43">
        <v>91049</v>
      </c>
      <c r="I13" s="43">
        <v>91309</v>
      </c>
      <c r="J13" s="44">
        <f t="shared" si="2"/>
        <v>0.18499030739407366</v>
      </c>
      <c r="K13" s="44">
        <f t="shared" si="2"/>
        <v>0.38919970810021892</v>
      </c>
      <c r="L13" s="44">
        <f t="shared" si="2"/>
        <v>0.28085556314293897</v>
      </c>
      <c r="M13" s="44">
        <f t="shared" si="0"/>
        <v>0.28556052235609397</v>
      </c>
      <c r="N13" s="45">
        <f t="shared" si="1"/>
        <v>72.872306464485234</v>
      </c>
      <c r="O13" s="46"/>
      <c r="P13" s="47"/>
      <c r="Q13" s="5" t="s">
        <v>31</v>
      </c>
      <c r="W13" s="48">
        <v>1253</v>
      </c>
    </row>
    <row r="14" spans="1:23" ht="30.6" customHeight="1">
      <c r="A14" s="39"/>
      <c r="B14" s="38" t="s">
        <v>32</v>
      </c>
      <c r="C14" s="39"/>
      <c r="D14" s="39"/>
      <c r="E14" s="41">
        <v>49659</v>
      </c>
      <c r="F14" s="41">
        <v>49710</v>
      </c>
      <c r="G14" s="42">
        <v>49912</v>
      </c>
      <c r="H14" s="43">
        <v>49888</v>
      </c>
      <c r="I14" s="43">
        <v>49801</v>
      </c>
      <c r="J14" s="44">
        <f t="shared" si="2"/>
        <v>0.10270041684286836</v>
      </c>
      <c r="K14" s="44">
        <f t="shared" si="2"/>
        <v>0.40635686984510161</v>
      </c>
      <c r="L14" s="44" t="s">
        <v>22</v>
      </c>
      <c r="M14" s="44">
        <f t="shared" si="0"/>
        <v>-0.17439063502245028</v>
      </c>
      <c r="N14" s="45">
        <f t="shared" si="1"/>
        <v>205.11120263591431</v>
      </c>
      <c r="O14" s="46"/>
      <c r="P14" s="47"/>
      <c r="Q14" s="5" t="s">
        <v>33</v>
      </c>
      <c r="W14" s="48">
        <v>242.8</v>
      </c>
    </row>
    <row r="15" spans="1:23" ht="30.6" customHeight="1">
      <c r="A15" s="49"/>
      <c r="B15" s="38" t="s">
        <v>34</v>
      </c>
      <c r="C15" s="49"/>
      <c r="D15" s="50"/>
      <c r="E15" s="41">
        <v>28751</v>
      </c>
      <c r="F15" s="41">
        <v>28817</v>
      </c>
      <c r="G15" s="42">
        <v>29059</v>
      </c>
      <c r="H15" s="43">
        <v>29235</v>
      </c>
      <c r="I15" s="43">
        <v>29459</v>
      </c>
      <c r="J15" s="44">
        <f t="shared" si="2"/>
        <v>0.22955723279190288</v>
      </c>
      <c r="K15" s="44">
        <f t="shared" si="2"/>
        <v>0.83978207308186137</v>
      </c>
      <c r="L15" s="44">
        <f t="shared" si="2"/>
        <v>0.60566433807082143</v>
      </c>
      <c r="M15" s="44">
        <f t="shared" si="0"/>
        <v>0.76620489139729775</v>
      </c>
      <c r="N15" s="45">
        <f t="shared" si="1"/>
        <v>54.665058452403045</v>
      </c>
      <c r="O15" s="46"/>
      <c r="P15" s="47"/>
      <c r="Q15" s="5" t="s">
        <v>35</v>
      </c>
      <c r="W15" s="48">
        <v>538.9</v>
      </c>
    </row>
    <row r="16" spans="1:23" ht="30.6" customHeight="1">
      <c r="A16" s="39"/>
      <c r="B16" s="38" t="s">
        <v>36</v>
      </c>
      <c r="C16" s="39"/>
      <c r="D16" s="39"/>
      <c r="E16" s="41">
        <v>78701</v>
      </c>
      <c r="F16" s="41">
        <v>77958</v>
      </c>
      <c r="G16" s="42">
        <v>77635</v>
      </c>
      <c r="H16" s="43">
        <v>77408</v>
      </c>
      <c r="I16" s="43">
        <v>77005</v>
      </c>
      <c r="J16" s="44">
        <f t="shared" si="2"/>
        <v>-0.94407949073074038</v>
      </c>
      <c r="K16" s="44">
        <f t="shared" si="2"/>
        <v>-0.41432566253623748</v>
      </c>
      <c r="L16" s="44">
        <f t="shared" si="2"/>
        <v>-0.29239389450634379</v>
      </c>
      <c r="M16" s="44">
        <f t="shared" si="0"/>
        <v>-0.52061802397684998</v>
      </c>
      <c r="N16" s="45">
        <f t="shared" si="1"/>
        <v>131.47515793068123</v>
      </c>
      <c r="O16" s="46"/>
      <c r="P16" s="47"/>
      <c r="Q16" s="5" t="s">
        <v>37</v>
      </c>
      <c r="W16" s="48">
        <v>585.70000000000005</v>
      </c>
    </row>
    <row r="17" spans="1:23" ht="30.6" customHeight="1">
      <c r="A17" s="39"/>
      <c r="B17" s="38" t="s">
        <v>38</v>
      </c>
      <c r="C17" s="39"/>
      <c r="D17" s="39"/>
      <c r="E17" s="41">
        <v>64422</v>
      </c>
      <c r="F17" s="41">
        <v>64938</v>
      </c>
      <c r="G17" s="42">
        <v>65497</v>
      </c>
      <c r="H17" s="43">
        <v>65830</v>
      </c>
      <c r="I17" s="43">
        <v>66315</v>
      </c>
      <c r="J17" s="44">
        <f t="shared" si="2"/>
        <v>0.80096861320666857</v>
      </c>
      <c r="K17" s="44">
        <f t="shared" si="2"/>
        <v>0.8608210908866919</v>
      </c>
      <c r="L17" s="44">
        <f t="shared" si="2"/>
        <v>0.50842023298777039</v>
      </c>
      <c r="M17" s="44">
        <f t="shared" si="0"/>
        <v>0.73674616436275253</v>
      </c>
      <c r="N17" s="45">
        <f t="shared" si="1"/>
        <v>69.139342125840585</v>
      </c>
      <c r="O17" s="46"/>
      <c r="P17" s="47"/>
      <c r="Q17" s="5" t="s">
        <v>39</v>
      </c>
      <c r="W17" s="48">
        <v>959.15</v>
      </c>
    </row>
    <row r="18" spans="1:23" ht="30.6" customHeight="1">
      <c r="A18" s="39"/>
      <c r="B18" s="38" t="s">
        <v>40</v>
      </c>
      <c r="C18" s="39"/>
      <c r="D18" s="39"/>
      <c r="E18" s="41">
        <v>26334</v>
      </c>
      <c r="F18" s="41">
        <v>26345</v>
      </c>
      <c r="G18" s="42">
        <v>26650</v>
      </c>
      <c r="H18" s="43">
        <v>26751</v>
      </c>
      <c r="I18" s="43">
        <v>26956</v>
      </c>
      <c r="J18" s="44" t="s">
        <v>22</v>
      </c>
      <c r="K18" s="44">
        <f t="shared" si="2"/>
        <v>1.1577149364205732</v>
      </c>
      <c r="L18" s="44">
        <f t="shared" si="2"/>
        <v>0.37898686679174481</v>
      </c>
      <c r="M18" s="44">
        <f t="shared" si="0"/>
        <v>0.76632649246757134</v>
      </c>
      <c r="N18" s="45">
        <f t="shared" si="1"/>
        <v>60.304250559284114</v>
      </c>
      <c r="O18" s="46"/>
      <c r="P18" s="47"/>
      <c r="Q18" s="5" t="s">
        <v>41</v>
      </c>
      <c r="W18" s="48">
        <v>447</v>
      </c>
    </row>
    <row r="19" spans="1:23" ht="30.6" customHeight="1">
      <c r="A19" s="39"/>
      <c r="B19" s="38" t="s">
        <v>42</v>
      </c>
      <c r="C19" s="39"/>
      <c r="D19" s="39"/>
      <c r="E19" s="41">
        <v>21627</v>
      </c>
      <c r="F19" s="41">
        <v>21624</v>
      </c>
      <c r="G19" s="42">
        <v>21690</v>
      </c>
      <c r="H19" s="43">
        <v>21708</v>
      </c>
      <c r="I19" s="43">
        <v>21696</v>
      </c>
      <c r="J19" s="44">
        <f t="shared" si="2"/>
        <v>-1.3871549452073797E-2</v>
      </c>
      <c r="K19" s="44">
        <f t="shared" si="2"/>
        <v>0.30521642619311878</v>
      </c>
      <c r="L19" s="44">
        <f t="shared" si="2"/>
        <v>8.2987551867219914E-2</v>
      </c>
      <c r="M19" s="44">
        <f t="shared" si="0"/>
        <v>-5.5279159756771695E-2</v>
      </c>
      <c r="N19" s="45">
        <f t="shared" si="1"/>
        <v>71.227839789888378</v>
      </c>
      <c r="O19" s="46"/>
      <c r="P19" s="47"/>
      <c r="Q19" s="5" t="s">
        <v>43</v>
      </c>
      <c r="W19" s="48">
        <v>304.60000000000002</v>
      </c>
    </row>
    <row r="20" spans="1:23" ht="30.6" customHeight="1">
      <c r="B20" s="38" t="s">
        <v>44</v>
      </c>
      <c r="E20" s="41">
        <v>34419</v>
      </c>
      <c r="F20" s="41">
        <v>34495</v>
      </c>
      <c r="G20" s="42">
        <v>34480</v>
      </c>
      <c r="H20" s="43">
        <v>34426</v>
      </c>
      <c r="I20" s="43">
        <v>34444</v>
      </c>
      <c r="J20" s="44">
        <f t="shared" si="2"/>
        <v>0.22080827449954968</v>
      </c>
      <c r="K20" s="44" t="s">
        <v>22</v>
      </c>
      <c r="L20" s="44">
        <f t="shared" si="2"/>
        <v>-0.15661252900232017</v>
      </c>
      <c r="M20" s="44">
        <f t="shared" si="0"/>
        <v>5.228606285946668E-2</v>
      </c>
      <c r="N20" s="45">
        <f t="shared" si="1"/>
        <v>77.315375982042653</v>
      </c>
      <c r="O20" s="46"/>
      <c r="P20" s="47"/>
      <c r="Q20" s="5" t="s">
        <v>45</v>
      </c>
      <c r="W20" s="48">
        <v>445.5</v>
      </c>
    </row>
    <row r="21" spans="1:23" ht="3" customHeight="1">
      <c r="A21" s="51"/>
      <c r="B21" s="51"/>
      <c r="C21" s="51"/>
      <c r="D21" s="51"/>
      <c r="E21" s="52"/>
      <c r="F21" s="52"/>
      <c r="G21" s="53"/>
      <c r="H21" s="54"/>
      <c r="I21" s="54"/>
      <c r="J21" s="54"/>
      <c r="K21" s="54"/>
      <c r="L21" s="52"/>
      <c r="M21" s="53"/>
      <c r="N21" s="54"/>
      <c r="O21" s="51"/>
      <c r="P21" s="54"/>
      <c r="Q21" s="51"/>
    </row>
    <row r="22" spans="1:23" ht="3" customHeight="1"/>
    <row r="23" spans="1:23" ht="18" customHeight="1">
      <c r="A23" s="5" t="s">
        <v>46</v>
      </c>
    </row>
    <row r="24" spans="1:23" ht="17.25" customHeight="1">
      <c r="B24" s="5" t="s">
        <v>47</v>
      </c>
    </row>
    <row r="25" spans="1:23">
      <c r="Q25" s="55"/>
    </row>
  </sheetData>
  <mergeCells count="22">
    <mergeCell ref="M6:M8"/>
    <mergeCell ref="N6:O6"/>
    <mergeCell ref="N7:O7"/>
    <mergeCell ref="N8:O8"/>
    <mergeCell ref="A9:D9"/>
    <mergeCell ref="P9:Q9"/>
    <mergeCell ref="G6:G8"/>
    <mergeCell ref="H6:H8"/>
    <mergeCell ref="I6:I8"/>
    <mergeCell ref="J6:J8"/>
    <mergeCell ref="K6:K8"/>
    <mergeCell ref="L6:L8"/>
    <mergeCell ref="A4:D8"/>
    <mergeCell ref="E4:I4"/>
    <mergeCell ref="J4:M4"/>
    <mergeCell ref="N4:O4"/>
    <mergeCell ref="P4:Q8"/>
    <mergeCell ref="E5:I5"/>
    <mergeCell ref="J5:M5"/>
    <mergeCell ref="N5:O5"/>
    <mergeCell ref="E6:E8"/>
    <mergeCell ref="F6:F8"/>
  </mergeCells>
  <pageMargins left="0.51181102362204722" right="0.31496062992125984" top="0.94488188976377963" bottom="0.11811023622047245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T-1.1พื้นที่ จังหวัด</vt:lpstr>
      <vt:lpstr>'T-1.1พื้นที่ จังหวัด'!Print_Area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2015-09-08T04:10:09Z</dcterms:created>
  <dcterms:modified xsi:type="dcterms:W3CDTF">2015-09-08T04:10:17Z</dcterms:modified>
</cp:coreProperties>
</file>