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710"/>
  </bookViews>
  <sheets>
    <sheet name="T-2.1" sheetId="1" r:id="rId1"/>
  </sheets>
  <definedNames>
    <definedName name="_xlnm.Print_Area" localSheetId="0">'T-2.1'!$A$1:$AE$29</definedName>
  </definedNames>
  <calcPr calcId="144525"/>
</workbook>
</file>

<file path=xl/calcChain.xml><?xml version="1.0" encoding="utf-8"?>
<calcChain xmlns="http://schemas.openxmlformats.org/spreadsheetml/2006/main">
  <c r="V23" i="1" l="1"/>
  <c r="S23" i="1"/>
  <c r="P23" i="1"/>
  <c r="M23" i="1"/>
  <c r="J23" i="1"/>
  <c r="G23" i="1"/>
  <c r="V22" i="1"/>
  <c r="S22" i="1"/>
  <c r="P22" i="1"/>
  <c r="M22" i="1"/>
  <c r="J22" i="1"/>
  <c r="G22" i="1"/>
  <c r="V21" i="1"/>
  <c r="S21" i="1"/>
  <c r="P21" i="1"/>
  <c r="M21" i="1"/>
  <c r="J21" i="1"/>
  <c r="G21" i="1"/>
  <c r="V20" i="1"/>
  <c r="S20" i="1"/>
  <c r="P20" i="1"/>
  <c r="M20" i="1"/>
  <c r="J20" i="1"/>
  <c r="G20" i="1"/>
  <c r="V19" i="1"/>
  <c r="S19" i="1"/>
  <c r="P19" i="1"/>
  <c r="M19" i="1"/>
  <c r="J19" i="1"/>
  <c r="G19" i="1"/>
  <c r="V18" i="1"/>
  <c r="S18" i="1"/>
  <c r="P18" i="1"/>
  <c r="M18" i="1"/>
  <c r="J18" i="1"/>
  <c r="G18" i="1"/>
  <c r="V17" i="1"/>
  <c r="S17" i="1"/>
  <c r="P17" i="1"/>
  <c r="M17" i="1"/>
  <c r="J17" i="1"/>
  <c r="G17" i="1"/>
  <c r="V16" i="1"/>
  <c r="S16" i="1"/>
  <c r="P16" i="1"/>
  <c r="M16" i="1"/>
  <c r="J16" i="1"/>
  <c r="G16" i="1"/>
  <c r="V15" i="1"/>
  <c r="S15" i="1"/>
  <c r="P15" i="1"/>
  <c r="M15" i="1"/>
  <c r="J15" i="1"/>
  <c r="G15" i="1"/>
  <c r="V14" i="1"/>
  <c r="S14" i="1"/>
  <c r="P14" i="1"/>
  <c r="M14" i="1"/>
  <c r="J14" i="1"/>
  <c r="G14" i="1"/>
  <c r="V13" i="1"/>
  <c r="S13" i="1"/>
  <c r="P13" i="1"/>
  <c r="M13" i="1"/>
  <c r="J13" i="1"/>
  <c r="G13" i="1"/>
  <c r="V12" i="1"/>
  <c r="S12" i="1"/>
  <c r="P12" i="1"/>
  <c r="M12" i="1"/>
  <c r="J12" i="1"/>
  <c r="G12" i="1"/>
  <c r="V11" i="1"/>
  <c r="S11" i="1"/>
  <c r="P11" i="1"/>
  <c r="M11" i="1"/>
  <c r="J11" i="1"/>
  <c r="G11" i="1"/>
  <c r="V10" i="1"/>
  <c r="S10" i="1"/>
  <c r="P10" i="1"/>
  <c r="M10" i="1"/>
  <c r="M8" i="1" s="1"/>
  <c r="J10" i="1"/>
  <c r="G10" i="1"/>
  <c r="X8" i="1"/>
  <c r="W8" i="1"/>
  <c r="V8" i="1"/>
  <c r="U8" i="1"/>
  <c r="T8" i="1"/>
  <c r="S8" i="1"/>
  <c r="R8" i="1"/>
  <c r="Q8" i="1"/>
  <c r="P8" i="1"/>
  <c r="O8" i="1"/>
  <c r="N8" i="1"/>
  <c r="L8" i="1"/>
  <c r="K8" i="1"/>
  <c r="J8" i="1"/>
  <c r="I8" i="1"/>
  <c r="H8" i="1"/>
  <c r="G8" i="1"/>
</calcChain>
</file>

<file path=xl/sharedStrings.xml><?xml version="1.0" encoding="utf-8"?>
<sst xmlns="http://schemas.openxmlformats.org/spreadsheetml/2006/main" count="89" uniqueCount="58">
  <si>
    <t>ตาราง</t>
  </si>
  <si>
    <t>ประชากรอายุ 15 ปีขึ้นไป จำแนกตามสถานภาพแรงงาน และเพศ เป็นรายภาค พ.ศ. 2557</t>
  </si>
  <si>
    <t>Table</t>
  </si>
  <si>
    <t>Population Aged 15 Years and Over by Labour Force Status, Sex and Region: 2014</t>
  </si>
  <si>
    <t xml:space="preserve">                (หน่วยเป็นพันคน in thousands)</t>
  </si>
  <si>
    <t>สถานภาพแรงงาน</t>
  </si>
  <si>
    <t xml:space="preserve">           ทั่วราชอาณาจักร        
 Whole Kingdom</t>
  </si>
  <si>
    <t xml:space="preserve">            กรุงเทพมหานคร          Bangkok</t>
  </si>
  <si>
    <t xml:space="preserve">                ภาคกลาง                   Central Region</t>
  </si>
  <si>
    <t xml:space="preserve">                ภาคเหนือ                   Northerm Region</t>
  </si>
  <si>
    <t>ภาคตะวันออกเฉียงเหนือ Northeasterm Region</t>
  </si>
  <si>
    <t xml:space="preserve">            ภาคใต้              Southerm Region</t>
  </si>
  <si>
    <t>Labour  force  status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</si>
  <si>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</si>
  <si>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</si>
  <si>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</si>
  <si>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</si>
  <si>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</si>
  <si>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</si>
  <si>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</si>
  <si>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ประชากรอายุ  15  ปีขึ้นไป</t>
  </si>
  <si>
    <t>Persons  15 years of age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</si>
  <si>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</si>
  <si>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</si>
  <si>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</si>
  <si>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</si>
  <si>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</si>
  <si>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</si>
  <si>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1.1.1  ทำงาน</t>
  </si>
  <si>
    <t>1.1.1  At work</t>
  </si>
  <si>
    <t>1.1.2  ไม่ทำงานแต่มีงานประจำ</t>
  </si>
  <si>
    <t>1.1.2  With  job but not at work</t>
  </si>
  <si>
    <t>1.2  ผู้ว่างงาน</t>
  </si>
  <si>
    <t>1.2  Unemployed</t>
  </si>
  <si>
    <t>1.2.1  หางานทำ</t>
  </si>
  <si>
    <t>1.2.1  Looking for work</t>
  </si>
  <si>
    <t>1.2.2  ไม่หางานทำแต่พร้อมที่จะทำงาน</t>
  </si>
  <si>
    <t>1.2.2  Not looking but available for work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</si>
  <si>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</si>
  <si>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</si>
  <si>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</si>
  <si>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</si>
  <si>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</si>
  <si>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</si>
  <si>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</si>
  <si>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</si>
  <si>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ยังเล็ก ชรา หรือไม่สามารถทำงานได้</t>
  </si>
  <si>
    <t>3. Too young, too old or incapable of work</t>
  </si>
  <si>
    <t>4. อื่น ๆ</t>
  </si>
  <si>
    <t>4. Others</t>
  </si>
  <si>
    <t xml:space="preserve">  หมายเหตุ : </t>
  </si>
  <si>
    <t xml:space="preserve"> ข้อมูลเป็นค่าเฉลี่ยของ 4 ไตรมาส</t>
  </si>
  <si>
    <t xml:space="preserve">   Note :</t>
  </si>
  <si>
    <t>The data is the average of four quarters</t>
  </si>
  <si>
    <t xml:space="preserve"> ที่มา :</t>
  </si>
  <si>
    <t xml:space="preserve"> การสำรวจภาวะการทำงานของประชากร พ.ศ. 2557 สำนักงานสถิติแห่งชาติ</t>
  </si>
  <si>
    <t>Source :</t>
  </si>
  <si>
    <t>The Labour Force Survey: 2014,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</si>
</sst>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187" fontId="2" fillId="0" borderId="0" xfId="0" applyNumberFormat="1" applyFont="1" applyAlignment="1">
      <alignment horizontal="left" vertical="top"/>
    </xf>
    <xf numFmtId="188" fontId="2" fillId="0" borderId="0" xfId="0" applyNumberFormat="1" applyFont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88" fontId="5" fillId="0" borderId="9" xfId="0" applyNumberFormat="1" applyFont="1" applyBorder="1"/>
    <xf numFmtId="0" fontId="5" fillId="0" borderId="0" xfId="0" applyFont="1" applyAlignment="1"/>
    <xf numFmtId="0" fontId="5" fillId="0" borderId="2" xfId="0" applyFont="1" applyBorder="1" applyAlignment="1"/>
    <xf numFmtId="188" fontId="5" fillId="0" borderId="2" xfId="1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8" fontId="5" fillId="0" borderId="9" xfId="1" applyNumberFormat="1" applyFont="1" applyBorder="1" applyAlignment="1">
      <alignment horizontal="right"/>
    </xf>
    <xf numFmtId="188" fontId="5" fillId="0" borderId="9" xfId="0" applyNumberFormat="1" applyFont="1" applyBorder="1" applyAlignment="1">
      <alignment horizontal="right"/>
    </xf>
    <xf numFmtId="188" fontId="5" fillId="0" borderId="8" xfId="0" applyNumberFormat="1" applyFont="1" applyBorder="1" applyAlignment="1">
      <alignment horizontal="right"/>
    </xf>
    <xf numFmtId="0" fontId="5" fillId="0" borderId="8" xfId="0" applyFont="1" applyBorder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188" fontId="4" fillId="0" borderId="9" xfId="0" applyNumberFormat="1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1" xfId="0" applyFont="1" applyBorder="1"/>
    <xf numFmtId="188" fontId="4" fillId="0" borderId="11" xfId="0" applyNumberFormat="1" applyFont="1" applyBorder="1"/>
    <xf numFmtId="188" fontId="4" fillId="0" borderId="7" xfId="0" applyNumberFormat="1" applyFont="1" applyBorder="1"/>
    <xf numFmtId="188" fontId="4" fillId="0" borderId="1" xfId="0" applyNumberFormat="1" applyFont="1" applyBorder="1"/>
    <xf numFmtId="188" fontId="4" fillId="0" borderId="6" xfId="0" applyNumberFormat="1" applyFont="1" applyBorder="1"/>
    <xf numFmtId="0" fontId="4" fillId="0" borderId="6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88" fontId="3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88" fontId="4" fillId="0" borderId="0" xfId="0" applyNumberFormat="1" applyFont="1"/>
    <xf numFmtId="0" fontId="7" fillId="0" borderId="0" xfId="0" applyFont="1" applyAlignment="1">
      <alignment horizontal="right" vertical="center" textRotation="180"/>
    </xf>
    <xf numFmtId="187" fontId="4" fillId="0" borderId="0" xfId="0" applyNumberFormat="1" applyFont="1"/>
    <xf numFmtId="3" fontId="8" fillId="0" borderId="0" xfId="0" applyNumberFormat="1" applyFont="1"/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66675</xdr:colOff>
      <xdr:row>0</xdr:row>
      <xdr:rowOff>0</xdr:rowOff>
    </xdr:from>
    <xdr:to>
      <xdr:col>30</xdr:col>
      <xdr:colOff>428625</xdr:colOff>
      <xdr:row>29</xdr:row>
      <xdr:rowOff>133350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12423198" y="0"/>
          <a:ext cx="361950" cy="8515350"/>
          <a:chOff x="9535583" y="11377"/>
          <a:chExt cx="477302" cy="670904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73749" y="3781436"/>
            <a:ext cx="339136" cy="2561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Labour</a:t>
            </a:r>
            <a:r>
              <a:rPr lang="en-US" sz="1200" b="0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</a:t>
            </a:r>
            <a:endParaRPr lang="th-TH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5583" y="6319993"/>
            <a:ext cx="427060" cy="4004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0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D39"/>
  <sheetViews>
    <sheetView showGridLines="0" tabSelected="1" zoomScale="110" zoomScaleNormal="110" workbookViewId="0">
      <selection activeCell="O28" sqref="O28"/>
    </sheetView>
  </sheetViews>
  <sheetFormatPr defaultRowHeight="17.25" x14ac:dyDescent="0.4"/>
  <cols>
    <col min="1" max="2" width="1.7109375" style="16" customWidth="1"/>
    <col min="3" max="3" width="2" style="16" customWidth="1"/>
    <col min="4" max="4" width="2.5703125" style="16" customWidth="1"/>
    <col min="5" max="5" width="4" style="66" customWidth="1"/>
    <col min="6" max="6" width="16" style="16" customWidth="1"/>
    <col min="7" max="7" width="8" style="16" customWidth="1"/>
    <col min="8" max="8" width="7.140625" style="16" customWidth="1"/>
    <col min="9" max="9" width="7.42578125" style="16" customWidth="1"/>
    <col min="10" max="10" width="7.28515625" style="16" customWidth="1"/>
    <col min="11" max="11" width="6.5703125" style="16" customWidth="1"/>
    <col min="12" max="12" width="6.42578125" style="16" customWidth="1"/>
    <col min="13" max="13" width="6.85546875" style="16" customWidth="1"/>
    <col min="14" max="14" width="7.140625" style="16" customWidth="1"/>
    <col min="15" max="15" width="7.42578125" style="16" customWidth="1"/>
    <col min="16" max="16" width="7" style="16" customWidth="1"/>
    <col min="17" max="18" width="6.85546875" style="16" customWidth="1"/>
    <col min="19" max="19" width="7" style="16" customWidth="1"/>
    <col min="20" max="22" width="7.140625" style="16" customWidth="1"/>
    <col min="23" max="24" width="6.42578125" style="16" customWidth="1"/>
    <col min="25" max="25" width="1" style="16" customWidth="1"/>
    <col min="26" max="26" width="1.5703125" style="16" customWidth="1"/>
    <col min="27" max="27" width="1.28515625" style="16" customWidth="1"/>
    <col min="28" max="28" width="9.140625" style="16"/>
    <col min="29" max="29" width="8" style="16" customWidth="1"/>
    <col min="30" max="30" width="9.7109375" style="16" customWidth="1"/>
    <col min="31" max="31" width="6.5703125" style="16" customWidth="1"/>
    <col min="32" max="16384" width="9.140625" style="16"/>
  </cols>
  <sheetData>
    <row r="1" spans="1:30" s="1" customFormat="1" ht="18.75" customHeight="1" x14ac:dyDescent="0.5">
      <c r="B1" s="1" t="s">
        <v>0</v>
      </c>
      <c r="E1" s="2">
        <v>2.1</v>
      </c>
      <c r="F1" s="1" t="s">
        <v>1</v>
      </c>
    </row>
    <row r="2" spans="1:30" s="1" customFormat="1" ht="18.75" customHeight="1" x14ac:dyDescent="0.5">
      <c r="B2" s="1" t="s">
        <v>2</v>
      </c>
      <c r="E2" s="2">
        <v>2.1</v>
      </c>
      <c r="F2" s="1" t="s">
        <v>3</v>
      </c>
      <c r="N2" s="3"/>
    </row>
    <row r="3" spans="1:30" s="7" customFormat="1" ht="17.25" customHeight="1" x14ac:dyDescent="0.45">
      <c r="A3" s="4"/>
      <c r="B3" s="4"/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6"/>
      <c r="Q3" s="6"/>
      <c r="R3" s="6"/>
      <c r="S3" s="6"/>
      <c r="Y3" s="8" t="s">
        <v>4</v>
      </c>
    </row>
    <row r="4" spans="1:30" ht="24" customHeight="1" x14ac:dyDescent="0.4">
      <c r="A4" s="9" t="s">
        <v>5</v>
      </c>
      <c r="B4" s="9"/>
      <c r="C4" s="9"/>
      <c r="D4" s="9"/>
      <c r="E4" s="9"/>
      <c r="F4" s="10"/>
      <c r="G4" s="11" t="s">
        <v>6</v>
      </c>
      <c r="H4" s="12"/>
      <c r="I4" s="13"/>
      <c r="J4" s="11" t="s">
        <v>7</v>
      </c>
      <c r="K4" s="12"/>
      <c r="L4" s="13"/>
      <c r="M4" s="11" t="s">
        <v>8</v>
      </c>
      <c r="N4" s="12"/>
      <c r="O4" s="13"/>
      <c r="P4" s="11" t="s">
        <v>9</v>
      </c>
      <c r="Q4" s="12"/>
      <c r="R4" s="13"/>
      <c r="S4" s="11" t="s">
        <v>10</v>
      </c>
      <c r="T4" s="12"/>
      <c r="U4" s="13"/>
      <c r="V4" s="11" t="s">
        <v>11</v>
      </c>
      <c r="W4" s="12"/>
      <c r="X4" s="13"/>
      <c r="Y4" s="14" t="s">
        <v>12</v>
      </c>
      <c r="Z4" s="15"/>
      <c r="AA4" s="15"/>
      <c r="AB4" s="15"/>
      <c r="AC4" s="15"/>
      <c r="AD4" s="15"/>
    </row>
    <row r="5" spans="1:30" ht="21.75" customHeight="1" x14ac:dyDescent="0.4">
      <c r="A5" s="17"/>
      <c r="B5" s="17"/>
      <c r="C5" s="17"/>
      <c r="D5" s="17"/>
      <c r="E5" s="17"/>
      <c r="F5" s="18"/>
      <c r="G5" s="19"/>
      <c r="H5" s="20"/>
      <c r="I5" s="21"/>
      <c r="J5" s="19"/>
      <c r="K5" s="20"/>
      <c r="L5" s="21"/>
      <c r="M5" s="19"/>
      <c r="N5" s="20"/>
      <c r="O5" s="21"/>
      <c r="P5" s="19"/>
      <c r="Q5" s="20"/>
      <c r="R5" s="21"/>
      <c r="S5" s="19"/>
      <c r="T5" s="20"/>
      <c r="U5" s="21"/>
      <c r="V5" s="19"/>
      <c r="W5" s="20"/>
      <c r="X5" s="21"/>
      <c r="Y5" s="22"/>
      <c r="Z5" s="23"/>
      <c r="AA5" s="23"/>
      <c r="AB5" s="23"/>
      <c r="AC5" s="23"/>
      <c r="AD5" s="23"/>
    </row>
    <row r="6" spans="1:30" ht="18" customHeight="1" x14ac:dyDescent="0.4">
      <c r="A6" s="17"/>
      <c r="B6" s="17"/>
      <c r="C6" s="17"/>
      <c r="D6" s="17"/>
      <c r="E6" s="17"/>
      <c r="F6" s="18"/>
      <c r="G6" s="24" t="s">
        <v>13</v>
      </c>
      <c r="H6" s="25" t="s">
        <v>14</v>
      </c>
      <c r="I6" s="26" t="s">
        <v>15</v>
      </c>
      <c r="J6" s="24" t="s">
        <v>13</v>
      </c>
      <c r="K6" s="27" t="s">
        <v>14</v>
      </c>
      <c r="L6" s="26" t="s">
        <v>15</v>
      </c>
      <c r="M6" s="24" t="s">
        <v>13</v>
      </c>
      <c r="N6" s="27" t="s">
        <v>14</v>
      </c>
      <c r="O6" s="27" t="s">
        <v>15</v>
      </c>
      <c r="P6" s="24" t="s">
        <v>13</v>
      </c>
      <c r="Q6" s="27" t="s">
        <v>14</v>
      </c>
      <c r="R6" s="27" t="s">
        <v>15</v>
      </c>
      <c r="S6" s="24" t="s">
        <v>13</v>
      </c>
      <c r="T6" s="27" t="s">
        <v>14</v>
      </c>
      <c r="U6" s="26" t="s">
        <v>15</v>
      </c>
      <c r="V6" s="24" t="s">
        <v>13</v>
      </c>
      <c r="W6" s="27" t="s">
        <v>14</v>
      </c>
      <c r="X6" s="26" t="s">
        <v>15</v>
      </c>
      <c r="Y6" s="22"/>
      <c r="Z6" s="23"/>
      <c r="AA6" s="23"/>
      <c r="AB6" s="23"/>
      <c r="AC6" s="23"/>
      <c r="AD6" s="23"/>
    </row>
    <row r="7" spans="1:30" ht="19.5" customHeight="1" x14ac:dyDescent="0.4">
      <c r="A7" s="28"/>
      <c r="B7" s="28"/>
      <c r="C7" s="28"/>
      <c r="D7" s="28"/>
      <c r="E7" s="28"/>
      <c r="F7" s="29"/>
      <c r="G7" s="30" t="s">
        <v>16</v>
      </c>
      <c r="H7" s="30" t="s">
        <v>17</v>
      </c>
      <c r="I7" s="31" t="s">
        <v>18</v>
      </c>
      <c r="J7" s="30" t="s">
        <v>16</v>
      </c>
      <c r="K7" s="30" t="s">
        <v>17</v>
      </c>
      <c r="L7" s="31" t="s">
        <v>18</v>
      </c>
      <c r="M7" s="30" t="s">
        <v>16</v>
      </c>
      <c r="N7" s="30" t="s">
        <v>17</v>
      </c>
      <c r="O7" s="30" t="s">
        <v>18</v>
      </c>
      <c r="P7" s="30" t="s">
        <v>16</v>
      </c>
      <c r="Q7" s="30" t="s">
        <v>17</v>
      </c>
      <c r="R7" s="31" t="s">
        <v>18</v>
      </c>
      <c r="S7" s="30" t="s">
        <v>16</v>
      </c>
      <c r="T7" s="30" t="s">
        <v>17</v>
      </c>
      <c r="U7" s="31" t="s">
        <v>18</v>
      </c>
      <c r="V7" s="30" t="s">
        <v>16</v>
      </c>
      <c r="W7" s="30" t="s">
        <v>17</v>
      </c>
      <c r="X7" s="31" t="s">
        <v>18</v>
      </c>
      <c r="Y7" s="32"/>
      <c r="Z7" s="33"/>
      <c r="AA7" s="33"/>
      <c r="AB7" s="33"/>
      <c r="AC7" s="33"/>
      <c r="AD7" s="33"/>
    </row>
    <row r="8" spans="1:30" s="41" customFormat="1" ht="30" customHeight="1" x14ac:dyDescent="0.4">
      <c r="A8" s="34" t="s">
        <v>19</v>
      </c>
      <c r="B8" s="34"/>
      <c r="C8" s="34"/>
      <c r="D8" s="34"/>
      <c r="E8" s="34"/>
      <c r="F8" s="34"/>
      <c r="G8" s="35">
        <f>SUM(G10,G19)</f>
        <v>54843.082499999997</v>
      </c>
      <c r="H8" s="35">
        <f t="shared" ref="H8:X8" si="0">SUM(H10,H19)</f>
        <v>26529.3825</v>
      </c>
      <c r="I8" s="35">
        <f t="shared" si="0"/>
        <v>28313.7</v>
      </c>
      <c r="J8" s="35">
        <f t="shared" si="0"/>
        <v>7434.8924999999999</v>
      </c>
      <c r="K8" s="35">
        <f t="shared" si="0"/>
        <v>3575.2275</v>
      </c>
      <c r="L8" s="35">
        <f t="shared" si="0"/>
        <v>3859.665</v>
      </c>
      <c r="M8" s="35">
        <f t="shared" si="0"/>
        <v>15998.025</v>
      </c>
      <c r="N8" s="35">
        <f t="shared" si="0"/>
        <v>7772.3724999999995</v>
      </c>
      <c r="O8" s="35">
        <f t="shared" si="0"/>
        <v>8225.6525000000001</v>
      </c>
      <c r="P8" s="35">
        <f t="shared" si="0"/>
        <v>9469.9375</v>
      </c>
      <c r="Q8" s="35">
        <f t="shared" si="0"/>
        <v>4574.1525000000001</v>
      </c>
      <c r="R8" s="35">
        <f t="shared" si="0"/>
        <v>4895.7849999999999</v>
      </c>
      <c r="S8" s="35">
        <f t="shared" si="0"/>
        <v>14803.212500000001</v>
      </c>
      <c r="T8" s="35">
        <f t="shared" si="0"/>
        <v>7123.92</v>
      </c>
      <c r="U8" s="35">
        <f t="shared" si="0"/>
        <v>7679.2925000000005</v>
      </c>
      <c r="V8" s="35">
        <f t="shared" si="0"/>
        <v>7137.02</v>
      </c>
      <c r="W8" s="35">
        <f t="shared" si="0"/>
        <v>3483.7125000000001</v>
      </c>
      <c r="X8" s="35">
        <f t="shared" si="0"/>
        <v>3653.3074999999999</v>
      </c>
      <c r="Y8" s="36"/>
      <c r="Z8" s="37"/>
      <c r="AA8" s="38"/>
      <c r="AB8" s="39" t="s">
        <v>16</v>
      </c>
      <c r="AC8" s="40"/>
    </row>
    <row r="9" spans="1:30" s="49" customFormat="1" ht="21" hidden="1" customHeight="1" x14ac:dyDescent="0.4">
      <c r="A9" s="42" t="s">
        <v>20</v>
      </c>
      <c r="B9" s="43"/>
      <c r="C9" s="43"/>
      <c r="D9" s="43"/>
      <c r="E9" s="44"/>
      <c r="F9" s="43"/>
      <c r="G9" s="35"/>
      <c r="H9" s="35"/>
      <c r="I9" s="35"/>
      <c r="J9" s="45"/>
      <c r="K9" s="46"/>
      <c r="L9" s="46"/>
      <c r="M9" s="45"/>
      <c r="N9" s="46"/>
      <c r="O9" s="46"/>
      <c r="P9" s="45"/>
      <c r="Q9" s="46"/>
      <c r="R9" s="46"/>
      <c r="S9" s="45"/>
      <c r="T9" s="46"/>
      <c r="U9" s="46"/>
      <c r="V9" s="45"/>
      <c r="W9" s="46"/>
      <c r="X9" s="47"/>
      <c r="Y9" s="48" t="s">
        <v>21</v>
      </c>
    </row>
    <row r="10" spans="1:30" s="49" customFormat="1" ht="27" customHeight="1" x14ac:dyDescent="0.4">
      <c r="A10" s="49" t="s">
        <v>22</v>
      </c>
      <c r="G10" s="35">
        <f>SUM(H10:I10)</f>
        <v>38576.232499999998</v>
      </c>
      <c r="H10" s="35">
        <v>21031.4</v>
      </c>
      <c r="I10" s="35">
        <v>17544.8325</v>
      </c>
      <c r="J10" s="35">
        <f>SUM(K10:L10)</f>
        <v>5289.0050000000001</v>
      </c>
      <c r="K10" s="35">
        <v>2807.96</v>
      </c>
      <c r="L10" s="35">
        <v>2481.0450000000001</v>
      </c>
      <c r="M10" s="35">
        <f>SUM(N10:O10)</f>
        <v>11599.56</v>
      </c>
      <c r="N10" s="35">
        <v>6286.07</v>
      </c>
      <c r="O10" s="35">
        <v>5313.49</v>
      </c>
      <c r="P10" s="35">
        <f>SUM(Q10:R10)</f>
        <v>6569.9850000000006</v>
      </c>
      <c r="Q10" s="35">
        <v>3564</v>
      </c>
      <c r="R10" s="35">
        <v>3005.9850000000001</v>
      </c>
      <c r="S10" s="35">
        <f>SUM(T10:U10)</f>
        <v>9973.0950000000012</v>
      </c>
      <c r="T10" s="35">
        <v>5512.9675000000007</v>
      </c>
      <c r="U10" s="35">
        <v>4460.1275000000005</v>
      </c>
      <c r="V10" s="35">
        <f>SUM(W10:X10)</f>
        <v>5144.59</v>
      </c>
      <c r="W10" s="35">
        <v>2860.4050000000002</v>
      </c>
      <c r="X10" s="35">
        <v>2284.1849999999999</v>
      </c>
      <c r="Y10" s="48" t="s">
        <v>23</v>
      </c>
      <c r="Z10" s="50"/>
      <c r="AA10" s="51"/>
      <c r="AB10" s="51"/>
      <c r="AC10" s="51"/>
      <c r="AD10" s="51"/>
    </row>
    <row r="11" spans="1:30" ht="27" customHeight="1" x14ac:dyDescent="0.4">
      <c r="B11" s="16" t="s">
        <v>24</v>
      </c>
      <c r="E11" s="16"/>
      <c r="G11" s="52">
        <f t="shared" ref="G11:G23" si="1">SUM(H11:I11)</f>
        <v>38400.104999999996</v>
      </c>
      <c r="H11" s="52">
        <v>20937.9725</v>
      </c>
      <c r="I11" s="52">
        <v>17462.1325</v>
      </c>
      <c r="J11" s="52">
        <f t="shared" ref="J11:J23" si="2">SUM(K11:L11)</f>
        <v>5282.5349999999999</v>
      </c>
      <c r="K11" s="52">
        <v>2803.5425</v>
      </c>
      <c r="L11" s="52">
        <v>2478.9925000000003</v>
      </c>
      <c r="M11" s="52">
        <f t="shared" ref="M11:M23" si="3">SUM(N11:O11)</f>
        <v>11580.532499999999</v>
      </c>
      <c r="N11" s="52">
        <v>6274.6524999999992</v>
      </c>
      <c r="O11" s="52">
        <v>5305.88</v>
      </c>
      <c r="P11" s="52">
        <f t="shared" ref="P11:P23" si="4">SUM(Q11:R11)</f>
        <v>6535.6025</v>
      </c>
      <c r="Q11" s="52">
        <v>3546.7874999999999</v>
      </c>
      <c r="R11" s="52">
        <v>2988.8150000000001</v>
      </c>
      <c r="S11" s="52">
        <f t="shared" ref="S11:S23" si="5">SUM(T11:U11)</f>
        <v>9861.692500000001</v>
      </c>
      <c r="T11" s="52">
        <v>5456.0650000000005</v>
      </c>
      <c r="U11" s="52">
        <v>4405.6275000000005</v>
      </c>
      <c r="V11" s="52">
        <f t="shared" ref="V11:V23" si="6">SUM(W11:X11)</f>
        <v>5139.7350000000006</v>
      </c>
      <c r="W11" s="52">
        <v>2856.92</v>
      </c>
      <c r="X11" s="52">
        <v>2282.8150000000001</v>
      </c>
      <c r="Y11" s="53"/>
      <c r="Z11" s="51" t="s">
        <v>25</v>
      </c>
      <c r="AA11" s="51"/>
      <c r="AB11" s="51"/>
      <c r="AC11" s="51"/>
      <c r="AD11" s="51"/>
    </row>
    <row r="12" spans="1:30" ht="27" customHeight="1" x14ac:dyDescent="0.4">
      <c r="C12" s="16" t="s">
        <v>26</v>
      </c>
      <c r="E12" s="16"/>
      <c r="G12" s="52">
        <f t="shared" si="1"/>
        <v>38077.427500000005</v>
      </c>
      <c r="H12" s="52">
        <v>20753.73</v>
      </c>
      <c r="I12" s="52">
        <v>17323.697500000002</v>
      </c>
      <c r="J12" s="52">
        <f t="shared" si="2"/>
        <v>5240.58</v>
      </c>
      <c r="K12" s="52">
        <v>2777.2874999999999</v>
      </c>
      <c r="L12" s="52">
        <v>2463.2925</v>
      </c>
      <c r="M12" s="52">
        <f t="shared" si="3"/>
        <v>11481.224999999999</v>
      </c>
      <c r="N12" s="52">
        <v>6215.4449999999997</v>
      </c>
      <c r="O12" s="52">
        <v>5265.78</v>
      </c>
      <c r="P12" s="52">
        <f t="shared" si="4"/>
        <v>6488.7025000000003</v>
      </c>
      <c r="Q12" s="52">
        <v>3522.8325000000004</v>
      </c>
      <c r="R12" s="52">
        <v>2965.87</v>
      </c>
      <c r="S12" s="52">
        <f t="shared" si="5"/>
        <v>9787.307499999999</v>
      </c>
      <c r="T12" s="52">
        <v>5415.7150000000001</v>
      </c>
      <c r="U12" s="52">
        <v>4371.5924999999997</v>
      </c>
      <c r="V12" s="52">
        <f t="shared" si="6"/>
        <v>5079.6075000000001</v>
      </c>
      <c r="W12" s="52">
        <v>2822.45</v>
      </c>
      <c r="X12" s="52">
        <v>2257.1574999999998</v>
      </c>
      <c r="Y12" s="53"/>
      <c r="Z12" s="51"/>
      <c r="AA12" s="51" t="s">
        <v>27</v>
      </c>
      <c r="AB12" s="51"/>
      <c r="AC12" s="51"/>
      <c r="AD12" s="51"/>
    </row>
    <row r="13" spans="1:30" ht="27" customHeight="1" x14ac:dyDescent="0.4">
      <c r="D13" s="16" t="s">
        <v>28</v>
      </c>
      <c r="E13" s="16"/>
      <c r="G13" s="52">
        <f t="shared" si="1"/>
        <v>37725.199999999997</v>
      </c>
      <c r="H13" s="52">
        <v>20544.59</v>
      </c>
      <c r="I13" s="52">
        <v>17180.61</v>
      </c>
      <c r="J13" s="52">
        <f t="shared" si="2"/>
        <v>5227.3850000000002</v>
      </c>
      <c r="K13" s="52">
        <v>2770.1050000000005</v>
      </c>
      <c r="L13" s="52">
        <v>2457.2800000000002</v>
      </c>
      <c r="M13" s="52">
        <f t="shared" si="3"/>
        <v>11428.377499999999</v>
      </c>
      <c r="N13" s="52">
        <v>6185.11</v>
      </c>
      <c r="O13" s="52">
        <v>5243.2674999999999</v>
      </c>
      <c r="P13" s="52">
        <f t="shared" si="4"/>
        <v>6438.0424999999996</v>
      </c>
      <c r="Q13" s="52">
        <v>3491.2150000000001</v>
      </c>
      <c r="R13" s="52">
        <v>2946.8274999999999</v>
      </c>
      <c r="S13" s="52">
        <f t="shared" si="5"/>
        <v>9651.9350000000013</v>
      </c>
      <c r="T13" s="52">
        <v>5334.3375000000005</v>
      </c>
      <c r="U13" s="52">
        <v>4317.5974999999999</v>
      </c>
      <c r="V13" s="52">
        <f t="shared" si="6"/>
        <v>4979.4650000000001</v>
      </c>
      <c r="W13" s="52">
        <v>2763.8249999999998</v>
      </c>
      <c r="X13" s="52">
        <v>2215.64</v>
      </c>
      <c r="Y13" s="53"/>
      <c r="Z13" s="51"/>
      <c r="AA13" s="51"/>
      <c r="AB13" s="51" t="s">
        <v>29</v>
      </c>
      <c r="AC13" s="51"/>
      <c r="AD13" s="51"/>
    </row>
    <row r="14" spans="1:30" ht="27" customHeight="1" x14ac:dyDescent="0.4">
      <c r="D14" s="16" t="s">
        <v>30</v>
      </c>
      <c r="E14" s="16"/>
      <c r="G14" s="52">
        <f t="shared" si="1"/>
        <v>352.23</v>
      </c>
      <c r="H14" s="52">
        <v>209.14</v>
      </c>
      <c r="I14" s="52">
        <v>143.09</v>
      </c>
      <c r="J14" s="52">
        <f t="shared" si="2"/>
        <v>13.2</v>
      </c>
      <c r="K14" s="52">
        <v>7.1849999999999996</v>
      </c>
      <c r="L14" s="52">
        <v>6.0149999999999997</v>
      </c>
      <c r="M14" s="52">
        <f t="shared" si="3"/>
        <v>52.852499999999999</v>
      </c>
      <c r="N14" s="52">
        <v>30.335000000000001</v>
      </c>
      <c r="O14" s="52">
        <v>22.517499999999998</v>
      </c>
      <c r="P14" s="52">
        <f t="shared" si="4"/>
        <v>50.664999999999999</v>
      </c>
      <c r="Q14" s="52">
        <v>31.6175</v>
      </c>
      <c r="R14" s="52">
        <v>19.047499999999999</v>
      </c>
      <c r="S14" s="52">
        <f t="shared" si="5"/>
        <v>135.36750000000001</v>
      </c>
      <c r="T14" s="52">
        <v>81.375</v>
      </c>
      <c r="U14" s="52">
        <v>53.9925</v>
      </c>
      <c r="V14" s="52">
        <f t="shared" si="6"/>
        <v>100.14500000000001</v>
      </c>
      <c r="W14" s="52">
        <v>58.625</v>
      </c>
      <c r="X14" s="52">
        <v>41.52</v>
      </c>
      <c r="Y14" s="53"/>
      <c r="Z14" s="51"/>
      <c r="AA14" s="51"/>
      <c r="AB14" s="51" t="s">
        <v>31</v>
      </c>
      <c r="AC14" s="51"/>
      <c r="AD14" s="51"/>
    </row>
    <row r="15" spans="1:30" ht="27" customHeight="1" x14ac:dyDescent="0.4">
      <c r="C15" s="16" t="s">
        <v>32</v>
      </c>
      <c r="E15" s="16"/>
      <c r="G15" s="52">
        <f t="shared" si="1"/>
        <v>322.67500000000001</v>
      </c>
      <c r="H15" s="52">
        <v>184.24250000000001</v>
      </c>
      <c r="I15" s="52">
        <v>138.4325</v>
      </c>
      <c r="J15" s="52">
        <f t="shared" si="2"/>
        <v>41.957499999999996</v>
      </c>
      <c r="K15" s="52">
        <v>26.2575</v>
      </c>
      <c r="L15" s="52">
        <v>15.7</v>
      </c>
      <c r="M15" s="52">
        <f t="shared" si="3"/>
        <v>99.305000000000007</v>
      </c>
      <c r="N15" s="52">
        <v>59.207500000000003</v>
      </c>
      <c r="O15" s="52">
        <v>40.097499999999997</v>
      </c>
      <c r="P15" s="52">
        <f t="shared" si="4"/>
        <v>46.894999999999996</v>
      </c>
      <c r="Q15" s="52">
        <v>23.952500000000001</v>
      </c>
      <c r="R15" s="52">
        <v>22.942499999999999</v>
      </c>
      <c r="S15" s="52">
        <f t="shared" si="5"/>
        <v>74.389999999999986</v>
      </c>
      <c r="T15" s="52">
        <v>40.354999999999997</v>
      </c>
      <c r="U15" s="52">
        <v>34.034999999999997</v>
      </c>
      <c r="V15" s="52">
        <f t="shared" si="6"/>
        <v>60.122500000000002</v>
      </c>
      <c r="W15" s="52">
        <v>34.47</v>
      </c>
      <c r="X15" s="52">
        <v>25.6525</v>
      </c>
      <c r="Y15" s="53"/>
      <c r="Z15" s="51"/>
      <c r="AA15" s="51" t="s">
        <v>33</v>
      </c>
      <c r="AB15" s="51"/>
      <c r="AC15" s="51"/>
      <c r="AD15" s="51"/>
    </row>
    <row r="16" spans="1:30" ht="27" customHeight="1" x14ac:dyDescent="0.4">
      <c r="D16" s="16" t="s">
        <v>34</v>
      </c>
      <c r="E16" s="16"/>
      <c r="G16" s="52">
        <f t="shared" si="1"/>
        <v>68.884999999999991</v>
      </c>
      <c r="H16" s="52">
        <v>39.01</v>
      </c>
      <c r="I16" s="52">
        <v>29.875</v>
      </c>
      <c r="J16" s="52">
        <f t="shared" si="2"/>
        <v>9.5375000000000014</v>
      </c>
      <c r="K16" s="52">
        <v>6.86</v>
      </c>
      <c r="L16" s="52">
        <v>2.6775000000000002</v>
      </c>
      <c r="M16" s="52">
        <f t="shared" si="3"/>
        <v>25.645</v>
      </c>
      <c r="N16" s="52">
        <v>15.8225</v>
      </c>
      <c r="O16" s="52">
        <v>9.8224999999999998</v>
      </c>
      <c r="P16" s="52">
        <f t="shared" si="4"/>
        <v>9.3224999999999998</v>
      </c>
      <c r="Q16" s="52">
        <v>5.3550000000000004</v>
      </c>
      <c r="R16" s="52">
        <v>3.9674999999999998</v>
      </c>
      <c r="S16" s="52">
        <f t="shared" si="5"/>
        <v>14.934999999999999</v>
      </c>
      <c r="T16" s="52">
        <v>6.55</v>
      </c>
      <c r="U16" s="52">
        <v>8.3849999999999998</v>
      </c>
      <c r="V16" s="52">
        <f t="shared" si="6"/>
        <v>9.442499999999999</v>
      </c>
      <c r="W16" s="52">
        <v>4.4225000000000003</v>
      </c>
      <c r="X16" s="52">
        <v>5.0199999999999996</v>
      </c>
      <c r="Y16" s="53"/>
      <c r="Z16" s="51"/>
      <c r="AA16" s="51"/>
      <c r="AB16" s="51" t="s">
        <v>35</v>
      </c>
      <c r="AC16" s="51"/>
      <c r="AD16" s="51"/>
    </row>
    <row r="17" spans="1:30" ht="27" customHeight="1" x14ac:dyDescent="0.4">
      <c r="D17" s="16" t="s">
        <v>36</v>
      </c>
      <c r="E17" s="16"/>
      <c r="G17" s="52">
        <f t="shared" si="1"/>
        <v>253.79</v>
      </c>
      <c r="H17" s="52">
        <v>145.22999999999999</v>
      </c>
      <c r="I17" s="52">
        <v>108.56</v>
      </c>
      <c r="J17" s="52">
        <f t="shared" si="2"/>
        <v>32.422499999999999</v>
      </c>
      <c r="K17" s="52">
        <v>19.399999999999999</v>
      </c>
      <c r="L17" s="52">
        <v>13.022500000000001</v>
      </c>
      <c r="M17" s="52">
        <f t="shared" si="3"/>
        <v>73.662499999999994</v>
      </c>
      <c r="N17" s="52">
        <v>43.384999999999998</v>
      </c>
      <c r="O17" s="52">
        <v>30.2775</v>
      </c>
      <c r="P17" s="52">
        <f t="shared" si="4"/>
        <v>37.572500000000005</v>
      </c>
      <c r="Q17" s="52">
        <v>18.600000000000001</v>
      </c>
      <c r="R17" s="52">
        <v>18.9725</v>
      </c>
      <c r="S17" s="52">
        <f t="shared" si="5"/>
        <v>59.457499999999996</v>
      </c>
      <c r="T17" s="52">
        <v>33.799999999999997</v>
      </c>
      <c r="U17" s="52">
        <v>25.657499999999999</v>
      </c>
      <c r="V17" s="52">
        <f t="shared" si="6"/>
        <v>50.68</v>
      </c>
      <c r="W17" s="52">
        <v>30.047499999999999</v>
      </c>
      <c r="X17" s="52">
        <v>20.6325</v>
      </c>
      <c r="Y17" s="53"/>
      <c r="Z17" s="51"/>
      <c r="AA17" s="51"/>
      <c r="AB17" s="51" t="s">
        <v>37</v>
      </c>
      <c r="AC17" s="51"/>
      <c r="AD17" s="51"/>
    </row>
    <row r="18" spans="1:30" ht="27" customHeight="1" x14ac:dyDescent="0.4">
      <c r="B18" s="16" t="s">
        <v>38</v>
      </c>
      <c r="E18" s="16"/>
      <c r="G18" s="52">
        <f t="shared" si="1"/>
        <v>176.13249999999999</v>
      </c>
      <c r="H18" s="52">
        <v>93.432500000000005</v>
      </c>
      <c r="I18" s="52">
        <v>82.7</v>
      </c>
      <c r="J18" s="52">
        <f t="shared" si="2"/>
        <v>6.4649999999999999</v>
      </c>
      <c r="K18" s="52">
        <v>4.415</v>
      </c>
      <c r="L18" s="52">
        <v>2.0499999999999998</v>
      </c>
      <c r="M18" s="52">
        <f t="shared" si="3"/>
        <v>19.022500000000001</v>
      </c>
      <c r="N18" s="52">
        <v>11.414999999999999</v>
      </c>
      <c r="O18" s="52">
        <v>7.6074999999999999</v>
      </c>
      <c r="P18" s="52">
        <f t="shared" si="4"/>
        <v>34.385000000000005</v>
      </c>
      <c r="Q18" s="52">
        <v>17.215</v>
      </c>
      <c r="R18" s="52">
        <v>17.170000000000002</v>
      </c>
      <c r="S18" s="52">
        <f t="shared" si="5"/>
        <v>111.39750000000001</v>
      </c>
      <c r="T18" s="52">
        <v>56.902500000000003</v>
      </c>
      <c r="U18" s="52">
        <v>54.494999999999997</v>
      </c>
      <c r="V18" s="52">
        <f t="shared" si="6"/>
        <v>4.8574999999999999</v>
      </c>
      <c r="W18" s="52">
        <v>3.4824999999999999</v>
      </c>
      <c r="X18" s="52">
        <v>1.375</v>
      </c>
      <c r="Y18" s="53"/>
      <c r="Z18" s="51" t="s">
        <v>39</v>
      </c>
      <c r="AA18" s="51"/>
      <c r="AB18" s="51"/>
      <c r="AC18" s="51"/>
      <c r="AD18" s="51"/>
    </row>
    <row r="19" spans="1:30" s="49" customFormat="1" ht="27" customHeight="1" x14ac:dyDescent="0.4">
      <c r="A19" s="49" t="s">
        <v>40</v>
      </c>
      <c r="G19" s="35">
        <f t="shared" si="1"/>
        <v>16266.85</v>
      </c>
      <c r="H19" s="35">
        <v>5497.9825000000001</v>
      </c>
      <c r="I19" s="35">
        <v>10768.8675</v>
      </c>
      <c r="J19" s="35">
        <f t="shared" si="2"/>
        <v>2145.8874999999998</v>
      </c>
      <c r="K19" s="35">
        <v>767.26750000000004</v>
      </c>
      <c r="L19" s="35">
        <v>1378.62</v>
      </c>
      <c r="M19" s="35">
        <f t="shared" si="3"/>
        <v>4398.4650000000001</v>
      </c>
      <c r="N19" s="35">
        <v>1486.3025</v>
      </c>
      <c r="O19" s="35">
        <v>2912.1625000000004</v>
      </c>
      <c r="P19" s="35">
        <f t="shared" si="4"/>
        <v>2899.9524999999999</v>
      </c>
      <c r="Q19" s="35">
        <v>1010.1525</v>
      </c>
      <c r="R19" s="35">
        <v>1889.8</v>
      </c>
      <c r="S19" s="35">
        <f t="shared" si="5"/>
        <v>4830.1175000000003</v>
      </c>
      <c r="T19" s="35">
        <v>1610.9524999999999</v>
      </c>
      <c r="U19" s="35">
        <v>3219.165</v>
      </c>
      <c r="V19" s="35">
        <f t="shared" si="6"/>
        <v>1992.4299999999998</v>
      </c>
      <c r="W19" s="35">
        <v>623.3075</v>
      </c>
      <c r="X19" s="35">
        <v>1369.1224999999999</v>
      </c>
      <c r="Y19" s="48" t="s">
        <v>41</v>
      </c>
      <c r="Z19" s="50"/>
      <c r="AA19" s="50"/>
      <c r="AB19" s="50"/>
      <c r="AC19" s="50"/>
      <c r="AD19" s="50"/>
    </row>
    <row r="20" spans="1:30" ht="27" customHeight="1" x14ac:dyDescent="0.4">
      <c r="B20" s="16" t="s">
        <v>42</v>
      </c>
      <c r="E20" s="16"/>
      <c r="G20" s="52">
        <f t="shared" si="1"/>
        <v>4852.2849999999989</v>
      </c>
      <c r="H20" s="52">
        <v>165.95</v>
      </c>
      <c r="I20" s="52">
        <v>4686.3349999999991</v>
      </c>
      <c r="J20" s="52">
        <f t="shared" si="2"/>
        <v>640.745</v>
      </c>
      <c r="K20" s="52">
        <v>27.95</v>
      </c>
      <c r="L20" s="52">
        <v>612.79499999999996</v>
      </c>
      <c r="M20" s="52">
        <f t="shared" si="3"/>
        <v>1388.5525</v>
      </c>
      <c r="N20" s="52">
        <v>67.715000000000003</v>
      </c>
      <c r="O20" s="52">
        <v>1320.8375000000001</v>
      </c>
      <c r="P20" s="52">
        <f t="shared" si="4"/>
        <v>820.32999999999993</v>
      </c>
      <c r="Q20" s="52">
        <v>29.977499999999999</v>
      </c>
      <c r="R20" s="52">
        <v>790.35249999999996</v>
      </c>
      <c r="S20" s="52">
        <f t="shared" si="5"/>
        <v>1301.94</v>
      </c>
      <c r="T20" s="52">
        <v>26.087499999999999</v>
      </c>
      <c r="U20" s="52">
        <v>1275.8525</v>
      </c>
      <c r="V20" s="52">
        <f t="shared" si="6"/>
        <v>700.72249999999997</v>
      </c>
      <c r="W20" s="52">
        <v>14.225</v>
      </c>
      <c r="X20" s="52">
        <v>686.49749999999995</v>
      </c>
      <c r="Y20" s="53"/>
      <c r="Z20" s="51" t="s">
        <v>43</v>
      </c>
      <c r="AA20" s="51"/>
      <c r="AB20" s="51"/>
      <c r="AC20" s="51"/>
      <c r="AD20" s="51"/>
    </row>
    <row r="21" spans="1:30" ht="27" customHeight="1" x14ac:dyDescent="0.4">
      <c r="B21" s="16" t="s">
        <v>44</v>
      </c>
      <c r="E21" s="16"/>
      <c r="G21" s="52">
        <f t="shared" si="1"/>
        <v>4378.3625000000002</v>
      </c>
      <c r="H21" s="52">
        <v>2056.83</v>
      </c>
      <c r="I21" s="52">
        <v>2321.5325000000003</v>
      </c>
      <c r="J21" s="52">
        <f t="shared" si="2"/>
        <v>616.38499999999999</v>
      </c>
      <c r="K21" s="52">
        <v>300.92500000000001</v>
      </c>
      <c r="L21" s="52">
        <v>315.45999999999998</v>
      </c>
      <c r="M21" s="52">
        <f t="shared" si="3"/>
        <v>1111.4650000000001</v>
      </c>
      <c r="N21" s="52">
        <v>526.53250000000003</v>
      </c>
      <c r="O21" s="52">
        <v>584.9325</v>
      </c>
      <c r="P21" s="52">
        <f t="shared" si="4"/>
        <v>750.85249999999996</v>
      </c>
      <c r="Q21" s="52">
        <v>355.2475</v>
      </c>
      <c r="R21" s="52">
        <v>395.60500000000002</v>
      </c>
      <c r="S21" s="52">
        <f t="shared" si="5"/>
        <v>1338.5875000000001</v>
      </c>
      <c r="T21" s="52">
        <v>625.77</v>
      </c>
      <c r="U21" s="52">
        <v>712.8175</v>
      </c>
      <c r="V21" s="52">
        <f t="shared" si="6"/>
        <v>561.0675</v>
      </c>
      <c r="W21" s="52">
        <v>248.35249999999999</v>
      </c>
      <c r="X21" s="52">
        <v>312.71499999999997</v>
      </c>
      <c r="Y21" s="53"/>
      <c r="Z21" s="51" t="s">
        <v>45</v>
      </c>
      <c r="AA21" s="51"/>
      <c r="AB21" s="51"/>
      <c r="AC21" s="51"/>
      <c r="AD21" s="51"/>
    </row>
    <row r="22" spans="1:30" ht="27" customHeight="1" x14ac:dyDescent="0.4">
      <c r="B22" s="16" t="s">
        <v>46</v>
      </c>
      <c r="E22" s="16"/>
      <c r="G22" s="52">
        <f t="shared" si="1"/>
        <v>5389.2049999999999</v>
      </c>
      <c r="H22" s="52">
        <v>2309.3850000000002</v>
      </c>
      <c r="I22" s="52">
        <v>3079.82</v>
      </c>
      <c r="J22" s="52">
        <f t="shared" si="2"/>
        <v>516.85249999999996</v>
      </c>
      <c r="K22" s="52">
        <v>217.27500000000001</v>
      </c>
      <c r="L22" s="52">
        <v>299.57749999999999</v>
      </c>
      <c r="M22" s="52">
        <f t="shared" si="3"/>
        <v>1394.6325000000002</v>
      </c>
      <c r="N22" s="52">
        <v>590.83000000000004</v>
      </c>
      <c r="O22" s="52">
        <v>803.80250000000001</v>
      </c>
      <c r="P22" s="52">
        <f t="shared" si="4"/>
        <v>1143.5150000000001</v>
      </c>
      <c r="Q22" s="52">
        <v>506.56</v>
      </c>
      <c r="R22" s="52">
        <v>636.95500000000004</v>
      </c>
      <c r="S22" s="52">
        <f t="shared" si="5"/>
        <v>1758.29</v>
      </c>
      <c r="T22" s="52">
        <v>727.20249999999999</v>
      </c>
      <c r="U22" s="52">
        <v>1031.0875000000001</v>
      </c>
      <c r="V22" s="52">
        <f t="shared" si="6"/>
        <v>575.91249999999991</v>
      </c>
      <c r="W22" s="52">
        <v>267.52</v>
      </c>
      <c r="X22" s="52">
        <v>308.39249999999998</v>
      </c>
      <c r="Y22" s="53"/>
      <c r="Z22" s="51" t="s">
        <v>47</v>
      </c>
      <c r="AA22" s="51"/>
      <c r="AB22" s="51"/>
      <c r="AC22" s="51"/>
      <c r="AD22" s="51"/>
    </row>
    <row r="23" spans="1:30" ht="27" customHeight="1" x14ac:dyDescent="0.4">
      <c r="B23" s="16" t="s">
        <v>48</v>
      </c>
      <c r="E23" s="16"/>
      <c r="G23" s="52">
        <f t="shared" si="1"/>
        <v>1647.0025000000001</v>
      </c>
      <c r="H23" s="52">
        <v>965.82</v>
      </c>
      <c r="I23" s="52">
        <v>681.1825</v>
      </c>
      <c r="J23" s="52">
        <f t="shared" si="2"/>
        <v>371.9</v>
      </c>
      <c r="K23" s="52">
        <v>221.11750000000001</v>
      </c>
      <c r="L23" s="52">
        <v>150.7825</v>
      </c>
      <c r="M23" s="52">
        <f t="shared" si="3"/>
        <v>503.81000000000006</v>
      </c>
      <c r="N23" s="52">
        <v>301.22000000000003</v>
      </c>
      <c r="O23" s="52">
        <v>202.59</v>
      </c>
      <c r="P23" s="52">
        <f t="shared" si="4"/>
        <v>185.26499999999999</v>
      </c>
      <c r="Q23" s="52">
        <v>118.375</v>
      </c>
      <c r="R23" s="52">
        <v>66.89</v>
      </c>
      <c r="S23" s="52">
        <f t="shared" si="5"/>
        <v>431.29499999999996</v>
      </c>
      <c r="T23" s="52">
        <v>231.89</v>
      </c>
      <c r="U23" s="52">
        <v>199.405</v>
      </c>
      <c r="V23" s="52">
        <f t="shared" si="6"/>
        <v>154.72750000000002</v>
      </c>
      <c r="W23" s="52">
        <v>93.215000000000003</v>
      </c>
      <c r="X23" s="52">
        <v>61.512500000000003</v>
      </c>
      <c r="Y23" s="53"/>
      <c r="Z23" s="51" t="s">
        <v>49</v>
      </c>
      <c r="AA23" s="51"/>
      <c r="AB23" s="51"/>
      <c r="AC23" s="51"/>
      <c r="AD23" s="51"/>
    </row>
    <row r="24" spans="1:30" ht="9.75" customHeight="1" x14ac:dyDescent="0.4">
      <c r="A24" s="54"/>
      <c r="B24" s="54"/>
      <c r="C24" s="54"/>
      <c r="D24" s="54"/>
      <c r="E24" s="55"/>
      <c r="F24" s="54"/>
      <c r="G24" s="56"/>
      <c r="H24" s="57"/>
      <c r="I24" s="58"/>
      <c r="J24" s="58"/>
      <c r="K24" s="57"/>
      <c r="L24" s="58"/>
      <c r="M24" s="58"/>
      <c r="N24" s="57"/>
      <c r="O24" s="57"/>
      <c r="P24" s="59"/>
      <c r="Q24" s="60"/>
      <c r="R24" s="57"/>
      <c r="S24" s="58"/>
      <c r="T24" s="57"/>
      <c r="U24" s="58"/>
      <c r="V24" s="58"/>
      <c r="W24" s="57"/>
      <c r="X24" s="59"/>
      <c r="Y24" s="61"/>
      <c r="Z24" s="54"/>
      <c r="AA24" s="54"/>
      <c r="AB24" s="54"/>
      <c r="AC24" s="54"/>
      <c r="AD24" s="54"/>
    </row>
    <row r="25" spans="1:30" s="7" customFormat="1" ht="21.95" customHeight="1" x14ac:dyDescent="0.45">
      <c r="A25" s="7" t="s">
        <v>50</v>
      </c>
      <c r="E25" s="62" t="s">
        <v>51</v>
      </c>
      <c r="T25" s="62" t="s">
        <v>52</v>
      </c>
      <c r="U25" s="7" t="s">
        <v>53</v>
      </c>
      <c r="Z25" s="6"/>
    </row>
    <row r="26" spans="1:30" s="7" customFormat="1" ht="21.95" customHeight="1" x14ac:dyDescent="0.45">
      <c r="D26" s="63" t="s">
        <v>54</v>
      </c>
      <c r="E26" s="62" t="s">
        <v>55</v>
      </c>
      <c r="O26" s="64"/>
      <c r="T26" s="62" t="s">
        <v>56</v>
      </c>
      <c r="U26" s="7" t="s">
        <v>57</v>
      </c>
    </row>
    <row r="27" spans="1:30" ht="21.95" customHeight="1" x14ac:dyDescent="0.4">
      <c r="D27" s="65"/>
      <c r="O27" s="67"/>
      <c r="T27" s="66"/>
    </row>
    <row r="28" spans="1:30" ht="21.95" customHeight="1" x14ac:dyDescent="0.4">
      <c r="D28" s="65"/>
      <c r="O28" s="67"/>
      <c r="T28" s="66"/>
    </row>
    <row r="29" spans="1:30" ht="12.75" customHeight="1" x14ac:dyDescent="0.4">
      <c r="D29" s="65"/>
      <c r="O29" s="67"/>
      <c r="T29" s="66"/>
    </row>
    <row r="30" spans="1:30" ht="21.95" customHeight="1" x14ac:dyDescent="0.4">
      <c r="D30" s="65"/>
      <c r="O30" s="67"/>
      <c r="T30" s="66"/>
    </row>
    <row r="31" spans="1:30" ht="21.95" customHeight="1" x14ac:dyDescent="0.4">
      <c r="D31" s="65"/>
      <c r="O31" s="67"/>
      <c r="T31" s="66"/>
    </row>
    <row r="32" spans="1:30" ht="21.95" customHeight="1" x14ac:dyDescent="0.4">
      <c r="D32" s="65"/>
      <c r="O32" s="67"/>
      <c r="T32" s="66"/>
    </row>
    <row r="33" spans="4:25" ht="21.95" customHeight="1" x14ac:dyDescent="0.4">
      <c r="D33" s="65"/>
      <c r="O33" s="67"/>
      <c r="T33" s="66"/>
      <c r="Y33" s="68"/>
    </row>
    <row r="34" spans="4:25" ht="21.95" customHeight="1" x14ac:dyDescent="0.4">
      <c r="D34" s="65"/>
      <c r="O34" s="67"/>
      <c r="T34" s="66"/>
    </row>
    <row r="35" spans="4:25" ht="21.95" customHeight="1" x14ac:dyDescent="0.4">
      <c r="D35" s="65"/>
      <c r="O35" s="67"/>
      <c r="T35" s="66"/>
    </row>
    <row r="36" spans="4:25" ht="21.95" customHeight="1" x14ac:dyDescent="0.4">
      <c r="D36" s="65"/>
      <c r="O36" s="67"/>
      <c r="T36" s="66"/>
    </row>
    <row r="37" spans="4:25" ht="19.5" customHeight="1" x14ac:dyDescent="0.4">
      <c r="D37" s="65"/>
    </row>
    <row r="38" spans="4:25" x14ac:dyDescent="0.4">
      <c r="H38" s="69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4:25" x14ac:dyDescent="0.4">
      <c r="H39" s="70"/>
      <c r="I39" s="70"/>
      <c r="J39" s="70"/>
      <c r="K39" s="70"/>
      <c r="L39" s="70"/>
      <c r="M39" s="70"/>
    </row>
  </sheetData>
  <mergeCells count="9">
    <mergeCell ref="V4:X5"/>
    <mergeCell ref="Y4:AD7"/>
    <mergeCell ref="A8:F8"/>
    <mergeCell ref="A4:F7"/>
    <mergeCell ref="G4:I5"/>
    <mergeCell ref="J4:L5"/>
    <mergeCell ref="M4:O5"/>
    <mergeCell ref="P4:R5"/>
    <mergeCell ref="S4:U5"/>
  </mergeCells>
  <pageMargins left="0.31496062992125984" right="0" top="0.94488188976377963" bottom="0.31496062992125984" header="0.31496062992125984" footer="0.31496062992125984"/>
  <pageSetup paperSize="9" scale="81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2015-09-08T04:16:36Z</dcterms:created>
  <dcterms:modified xsi:type="dcterms:W3CDTF">2015-09-08T04:16:48Z</dcterms:modified>
</cp:coreProperties>
</file>