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35" yWindow="2805" windowWidth="11715" windowHeight="5970" tabRatio="703"/>
  </bookViews>
  <sheets>
    <sheet name="ตารางที่1" sheetId="7" r:id="rId1"/>
  </sheets>
  <definedNames>
    <definedName name="_xlnm.Print_Area" localSheetId="0">ตารางที่1!$A$1:$D$30</definedName>
  </definedNames>
  <calcPr calcId="125725"/>
</workbook>
</file>

<file path=xl/calcChain.xml><?xml version="1.0" encoding="utf-8"?>
<calcChain xmlns="http://schemas.openxmlformats.org/spreadsheetml/2006/main">
  <c r="B8" i="7"/>
  <c r="B7"/>
  <c r="B20"/>
  <c r="B18"/>
  <c r="C7"/>
  <c r="B10"/>
  <c r="B11"/>
  <c r="D7"/>
  <c r="D20"/>
  <c r="D18"/>
  <c r="D5"/>
  <c r="D24"/>
  <c r="C5"/>
  <c r="C23"/>
  <c r="C27"/>
  <c r="C22"/>
  <c r="D25"/>
  <c r="C21"/>
  <c r="B5"/>
  <c r="B26"/>
  <c r="D28"/>
  <c r="B21"/>
  <c r="C20"/>
  <c r="C18"/>
  <c r="C24"/>
  <c r="C25"/>
  <c r="C28"/>
  <c r="D21"/>
  <c r="D26"/>
  <c r="C29"/>
  <c r="C26"/>
  <c r="B25"/>
  <c r="B27"/>
  <c r="B28"/>
  <c r="B23"/>
  <c r="B22"/>
  <c r="B29"/>
  <c r="D27"/>
  <c r="D29"/>
  <c r="B24"/>
  <c r="D23"/>
  <c r="D22"/>
</calcChain>
</file>

<file path=xl/sharedStrings.xml><?xml version="1.0" encoding="utf-8"?>
<sst xmlns="http://schemas.openxmlformats.org/spreadsheetml/2006/main" count="30" uniqueCount="19">
  <si>
    <t>สถานภาพแรงงาน</t>
  </si>
  <si>
    <t>รวม</t>
  </si>
  <si>
    <t>ชาย</t>
  </si>
  <si>
    <t>หญิง</t>
  </si>
  <si>
    <t>ยอดรวม</t>
  </si>
  <si>
    <t>ผู้มีอายุ  15  ปีขึ้นไป</t>
  </si>
  <si>
    <t>1. ผู้อยู่ในกำลังแรงงาน</t>
  </si>
  <si>
    <t>จำนวน</t>
  </si>
  <si>
    <t>2. ผู้ไม่อยู่ในกำลังแรงงาน</t>
  </si>
  <si>
    <t xml:space="preserve"> ร้อยละ</t>
  </si>
  <si>
    <t xml:space="preserve"> </t>
  </si>
  <si>
    <t xml:space="preserve">    1.1  กำลังแรงงานปัจจุบัน</t>
  </si>
  <si>
    <t xml:space="preserve">    1.2  ผู้ที่รอฤดูกาล</t>
  </si>
  <si>
    <t xml:space="preserve">           1.1.1  ผู้มีงานทำ</t>
  </si>
  <si>
    <t xml:space="preserve">           1.1.2  ผู้ว่างงาน</t>
  </si>
  <si>
    <t xml:space="preserve">    2.1  ทำงานบ้าน</t>
  </si>
  <si>
    <t xml:space="preserve">    2.2  เรียนหนังสือ</t>
  </si>
  <si>
    <t xml:space="preserve">    2.3  อื่นๆ</t>
  </si>
  <si>
    <t>ตารางที่  1  จำนวนและร้อยละของประชากรอายุ 15 ปีขึ้นไป จำแนกตามสถานภาพแรงงานและเพศ</t>
  </si>
</sst>
</file>

<file path=xl/styles.xml><?xml version="1.0" encoding="utf-8"?>
<styleSheet xmlns="http://schemas.openxmlformats.org/spreadsheetml/2006/main">
  <numFmts count="2">
    <numFmt numFmtId="190" formatCode="0.000"/>
    <numFmt numFmtId="191" formatCode="0.0"/>
  </numFmts>
  <fonts count="7">
    <font>
      <sz val="14"/>
      <name val="Cordia New"/>
      <charset val="222"/>
    </font>
    <font>
      <sz val="8"/>
      <name val="Cordia New"/>
      <family val="2"/>
    </font>
    <font>
      <b/>
      <sz val="16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sz val="16"/>
      <name val="TH SarabunPSK"/>
      <family val="2"/>
    </font>
    <font>
      <b/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3" fontId="3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3" fontId="2" fillId="0" borderId="1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3" fontId="2" fillId="0" borderId="2" xfId="0" applyNumberFormat="1" applyFont="1" applyBorder="1" applyAlignment="1">
      <alignment horizontal="right" vertical="center"/>
    </xf>
    <xf numFmtId="0" fontId="2" fillId="0" borderId="2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3" fontId="2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3" fontId="5" fillId="0" borderId="0" xfId="0" applyNumberFormat="1" applyFont="1" applyAlignment="1">
      <alignment horizontal="right"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right" vertical="center"/>
    </xf>
    <xf numFmtId="3" fontId="5" fillId="0" borderId="0" xfId="0" applyNumberFormat="1" applyFont="1" applyBorder="1" applyAlignment="1">
      <alignment horizontal="right" vertical="center"/>
    </xf>
    <xf numFmtId="0" fontId="5" fillId="0" borderId="0" xfId="0" applyFont="1" applyBorder="1" applyAlignment="1">
      <alignment horizontal="left" vertical="center"/>
    </xf>
    <xf numFmtId="2" fontId="5" fillId="0" borderId="0" xfId="0" applyNumberFormat="1" applyFont="1" applyBorder="1" applyAlignment="1">
      <alignment vertical="center"/>
    </xf>
    <xf numFmtId="191" fontId="2" fillId="0" borderId="0" xfId="0" applyNumberFormat="1" applyFont="1" applyBorder="1" applyAlignment="1">
      <alignment horizontal="right" vertical="center"/>
    </xf>
    <xf numFmtId="3" fontId="2" fillId="0" borderId="0" xfId="0" applyNumberFormat="1" applyFont="1" applyBorder="1" applyAlignment="1">
      <alignment horizontal="right" vertical="center"/>
    </xf>
    <xf numFmtId="191" fontId="5" fillId="0" borderId="0" xfId="0" applyNumberFormat="1" applyFont="1" applyAlignment="1">
      <alignment horizontal="left" vertical="center"/>
    </xf>
    <xf numFmtId="191" fontId="5" fillId="0" borderId="0" xfId="0" applyNumberFormat="1" applyFont="1" applyBorder="1" applyAlignment="1">
      <alignment horizontal="right" vertical="center"/>
    </xf>
    <xf numFmtId="191" fontId="5" fillId="0" borderId="0" xfId="0" applyNumberFormat="1" applyFont="1" applyBorder="1" applyAlignment="1">
      <alignment vertical="center"/>
    </xf>
    <xf numFmtId="191" fontId="5" fillId="0" borderId="0" xfId="0" applyNumberFormat="1" applyFont="1" applyAlignment="1">
      <alignment vertical="center"/>
    </xf>
    <xf numFmtId="191" fontId="5" fillId="0" borderId="0" xfId="0" applyNumberFormat="1" applyFont="1" applyBorder="1" applyAlignment="1">
      <alignment horizontal="left" vertical="center"/>
    </xf>
    <xf numFmtId="190" fontId="5" fillId="0" borderId="3" xfId="0" applyNumberFormat="1" applyFont="1" applyBorder="1" applyAlignment="1">
      <alignment vertical="center"/>
    </xf>
    <xf numFmtId="191" fontId="5" fillId="0" borderId="3" xfId="0" applyNumberFormat="1" applyFont="1" applyBorder="1" applyAlignment="1">
      <alignment vertical="center"/>
    </xf>
    <xf numFmtId="190" fontId="5" fillId="0" borderId="0" xfId="0" applyNumberFormat="1" applyFont="1" applyBorder="1" applyAlignment="1">
      <alignment vertical="center"/>
    </xf>
    <xf numFmtId="190" fontId="5" fillId="0" borderId="0" xfId="0" applyNumberFormat="1" applyFont="1" applyAlignment="1">
      <alignment vertical="center"/>
    </xf>
    <xf numFmtId="0" fontId="2" fillId="0" borderId="0" xfId="0" applyFont="1" applyAlignment="1">
      <alignment horizontal="right" vertical="center"/>
    </xf>
    <xf numFmtId="3" fontId="6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3" fontId="5" fillId="0" borderId="0" xfId="0" applyNumberFormat="1" applyFont="1" applyFill="1" applyAlignment="1">
      <alignment horizontal="right" vertical="center"/>
    </xf>
  </cellXfs>
  <cellStyles count="1"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1752600</xdr:colOff>
      <xdr:row>0</xdr:row>
      <xdr:rowOff>0</xdr:rowOff>
    </xdr:to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1609725" y="0"/>
          <a:ext cx="1428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70C0"/>
  </sheetPr>
  <dimension ref="A1:G30"/>
  <sheetViews>
    <sheetView tabSelected="1" view="pageLayout" zoomScaleNormal="85" zoomScaleSheetLayoutView="100" workbookViewId="0">
      <selection activeCell="B12" sqref="B12"/>
    </sheetView>
  </sheetViews>
  <sheetFormatPr defaultRowHeight="24" customHeight="1"/>
  <cols>
    <col min="1" max="1" width="31.140625" style="2" customWidth="1"/>
    <col min="2" max="2" width="17.42578125" style="2" customWidth="1"/>
    <col min="3" max="3" width="19.140625" style="3" customWidth="1"/>
    <col min="4" max="4" width="19.85546875" style="2" customWidth="1"/>
    <col min="5" max="5" width="5.28515625" style="2" customWidth="1"/>
    <col min="6" max="16384" width="9.140625" style="2"/>
  </cols>
  <sheetData>
    <row r="1" spans="1:5" ht="24" customHeight="1">
      <c r="A1" s="1" t="s">
        <v>18</v>
      </c>
      <c r="D1" s="35"/>
    </row>
    <row r="2" spans="1:5" ht="17.25" customHeight="1">
      <c r="A2" s="4"/>
      <c r="B2" s="4"/>
      <c r="C2" s="5"/>
      <c r="D2" s="4"/>
    </row>
    <row r="3" spans="1:5" s="1" customFormat="1" ht="32.25" customHeight="1">
      <c r="A3" s="6" t="s">
        <v>0</v>
      </c>
      <c r="B3" s="7" t="s">
        <v>1</v>
      </c>
      <c r="C3" s="8" t="s">
        <v>2</v>
      </c>
      <c r="D3" s="7" t="s">
        <v>3</v>
      </c>
      <c r="E3" s="9"/>
    </row>
    <row r="4" spans="1:5" s="1" customFormat="1" ht="24.75" customHeight="1">
      <c r="A4" s="10"/>
      <c r="C4" s="11" t="s">
        <v>7</v>
      </c>
      <c r="D4" s="12"/>
      <c r="E4" s="9"/>
    </row>
    <row r="5" spans="1:5" s="1" customFormat="1" ht="24.75" customHeight="1">
      <c r="A5" s="13" t="s">
        <v>4</v>
      </c>
      <c r="B5" s="34">
        <f>SUM(B8+B13)</f>
        <v>657723</v>
      </c>
      <c r="C5" s="34">
        <f>SUM(C8+C13)</f>
        <v>315277</v>
      </c>
      <c r="D5" s="34">
        <f>SUM(D8+D13)</f>
        <v>342446</v>
      </c>
      <c r="E5" s="9"/>
    </row>
    <row r="6" spans="1:5" s="1" customFormat="1" ht="6" customHeight="1">
      <c r="A6" s="13"/>
      <c r="B6" s="16"/>
      <c r="C6" s="14"/>
      <c r="D6" s="14"/>
      <c r="E6" s="9"/>
    </row>
    <row r="7" spans="1:5" s="10" customFormat="1" ht="24" customHeight="1">
      <c r="A7" s="15" t="s">
        <v>5</v>
      </c>
      <c r="B7" s="34">
        <f>SUM(B13+B8)</f>
        <v>657723</v>
      </c>
      <c r="C7" s="34">
        <f>SUM(C13+C8)</f>
        <v>315277</v>
      </c>
      <c r="D7" s="34">
        <f>SUM(D13+D8)</f>
        <v>342446</v>
      </c>
      <c r="E7" s="17"/>
    </row>
    <row r="8" spans="1:5" s="10" customFormat="1" ht="24" customHeight="1">
      <c r="A8" s="15" t="s">
        <v>6</v>
      </c>
      <c r="B8" s="16">
        <f>SUM(C8:D8)</f>
        <v>465832</v>
      </c>
      <c r="C8" s="16">
        <v>249396</v>
      </c>
      <c r="D8" s="16">
        <v>216436</v>
      </c>
      <c r="E8" s="18"/>
    </row>
    <row r="9" spans="1:5" s="10" customFormat="1" ht="24" customHeight="1">
      <c r="A9" s="15" t="s">
        <v>11</v>
      </c>
      <c r="B9" s="16">
        <v>461640</v>
      </c>
      <c r="C9" s="16">
        <v>245898</v>
      </c>
      <c r="D9" s="16">
        <v>215742</v>
      </c>
      <c r="E9" s="19"/>
    </row>
    <row r="10" spans="1:5" s="10" customFormat="1" ht="24" customHeight="1">
      <c r="A10" s="15" t="s">
        <v>13</v>
      </c>
      <c r="B10" s="36">
        <f>SUM(C10:D10)</f>
        <v>458051</v>
      </c>
      <c r="C10" s="36">
        <v>243797</v>
      </c>
      <c r="D10" s="36">
        <v>214254</v>
      </c>
      <c r="E10" s="19"/>
    </row>
    <row r="11" spans="1:5" s="10" customFormat="1" ht="24" customHeight="1">
      <c r="A11" s="15" t="s">
        <v>14</v>
      </c>
      <c r="B11" s="16">
        <f>SUM(C11:D11)</f>
        <v>3589</v>
      </c>
      <c r="C11" s="16">
        <v>2100</v>
      </c>
      <c r="D11" s="16">
        <v>1489</v>
      </c>
      <c r="E11" s="19"/>
    </row>
    <row r="12" spans="1:5" s="10" customFormat="1" ht="24" customHeight="1">
      <c r="A12" s="15" t="s">
        <v>12</v>
      </c>
      <c r="B12" s="16">
        <v>4193</v>
      </c>
      <c r="C12" s="19">
        <v>3499</v>
      </c>
      <c r="D12" s="19">
        <v>694</v>
      </c>
      <c r="E12" s="19"/>
    </row>
    <row r="13" spans="1:5" s="10" customFormat="1" ht="24" customHeight="1">
      <c r="A13" s="15" t="s">
        <v>8</v>
      </c>
      <c r="B13" s="16">
        <v>191891</v>
      </c>
      <c r="C13" s="16">
        <v>65881</v>
      </c>
      <c r="D13" s="16">
        <v>126010</v>
      </c>
      <c r="E13" s="17"/>
    </row>
    <row r="14" spans="1:5" s="10" customFormat="1" ht="24" customHeight="1">
      <c r="A14" s="15" t="s">
        <v>15</v>
      </c>
      <c r="B14" s="16">
        <v>54143</v>
      </c>
      <c r="C14" s="16">
        <v>4058</v>
      </c>
      <c r="D14" s="16">
        <v>50085</v>
      </c>
      <c r="E14" s="19"/>
    </row>
    <row r="15" spans="1:5" s="10" customFormat="1" ht="24" customHeight="1">
      <c r="A15" s="15" t="s">
        <v>16</v>
      </c>
      <c r="B15" s="16">
        <v>46973</v>
      </c>
      <c r="C15" s="16">
        <v>21321</v>
      </c>
      <c r="D15" s="16">
        <v>25652</v>
      </c>
      <c r="E15" s="19"/>
    </row>
    <row r="16" spans="1:5" s="10" customFormat="1" ht="24" customHeight="1">
      <c r="A16" s="20" t="s">
        <v>17</v>
      </c>
      <c r="B16" s="16">
        <v>90775</v>
      </c>
      <c r="C16" s="16">
        <v>40501</v>
      </c>
      <c r="D16" s="16">
        <v>50274</v>
      </c>
      <c r="E16" s="19"/>
    </row>
    <row r="17" spans="1:7" s="10" customFormat="1" ht="28.5" customHeight="1">
      <c r="C17" s="33" t="s">
        <v>9</v>
      </c>
      <c r="D17" s="1"/>
      <c r="E17" s="21"/>
    </row>
    <row r="18" spans="1:7" s="1" customFormat="1" ht="24.75" customHeight="1">
      <c r="A18" s="13" t="s">
        <v>4</v>
      </c>
      <c r="B18" s="22">
        <f>SUM(B20)</f>
        <v>100</v>
      </c>
      <c r="C18" s="22">
        <f>SUM(C20)</f>
        <v>100</v>
      </c>
      <c r="D18" s="22">
        <f>SUM(D20)</f>
        <v>100</v>
      </c>
      <c r="E18" s="9"/>
    </row>
    <row r="19" spans="1:7" s="1" customFormat="1" ht="6" customHeight="1">
      <c r="A19" s="13"/>
      <c r="B19" s="22"/>
      <c r="C19" s="23"/>
      <c r="D19" s="22"/>
      <c r="E19" s="9"/>
    </row>
    <row r="20" spans="1:7" s="27" customFormat="1" ht="24" customHeight="1">
      <c r="A20" s="24" t="s">
        <v>5</v>
      </c>
      <c r="B20" s="25">
        <f>B7*100/B5</f>
        <v>100</v>
      </c>
      <c r="C20" s="25">
        <f>C7*100/C5</f>
        <v>100</v>
      </c>
      <c r="D20" s="25">
        <f>D7*100/D5</f>
        <v>100</v>
      </c>
      <c r="E20" s="26"/>
    </row>
    <row r="21" spans="1:7" s="27" customFormat="1" ht="24" customHeight="1">
      <c r="A21" s="24" t="s">
        <v>6</v>
      </c>
      <c r="B21" s="25">
        <f>B8*100/B5</f>
        <v>70.824952145508064</v>
      </c>
      <c r="C21" s="25">
        <f>C8*100/C5</f>
        <v>79.103772238380856</v>
      </c>
      <c r="D21" s="25">
        <f>D8*100/D5</f>
        <v>63.202957546591286</v>
      </c>
      <c r="E21" s="26"/>
    </row>
    <row r="22" spans="1:7" s="27" customFormat="1" ht="24" customHeight="1">
      <c r="A22" s="24" t="s">
        <v>11</v>
      </c>
      <c r="B22" s="25">
        <f>B9*100/B5</f>
        <v>70.187601771566449</v>
      </c>
      <c r="C22" s="25">
        <f>C9*100/C5</f>
        <v>77.994271703930195</v>
      </c>
      <c r="D22" s="25">
        <f>D9*100/D5</f>
        <v>63.000297857180399</v>
      </c>
      <c r="E22" s="25"/>
    </row>
    <row r="23" spans="1:7" s="27" customFormat="1" ht="24" customHeight="1">
      <c r="A23" s="24" t="s">
        <v>13</v>
      </c>
      <c r="B23" s="25">
        <f>B10*100/B5</f>
        <v>69.641931329754314</v>
      </c>
      <c r="C23" s="25">
        <f>C10*100/C5</f>
        <v>77.327873584181532</v>
      </c>
      <c r="D23" s="25">
        <f>D10*100/D5</f>
        <v>62.56577679400548</v>
      </c>
      <c r="E23" s="25"/>
    </row>
    <row r="24" spans="1:7" s="27" customFormat="1" ht="24" customHeight="1">
      <c r="A24" s="24" t="s">
        <v>14</v>
      </c>
      <c r="B24" s="25">
        <f>B11*100/B5</f>
        <v>0.54567044181213065</v>
      </c>
      <c r="C24" s="25">
        <f>C11*100/C5</f>
        <v>0.66608093834945148</v>
      </c>
      <c r="D24" s="25">
        <f>D11*100/D5</f>
        <v>0.43481308001845548</v>
      </c>
      <c r="E24" s="25"/>
    </row>
    <row r="25" spans="1:7" s="27" customFormat="1" ht="24" customHeight="1">
      <c r="A25" s="24" t="s">
        <v>12</v>
      </c>
      <c r="B25" s="25">
        <f>B12*100/B5</f>
        <v>0.637502413630054</v>
      </c>
      <c r="C25" s="25">
        <f>C12*100/C5</f>
        <v>1.1098177158498717</v>
      </c>
      <c r="D25" s="25">
        <f>D12*100/D5</f>
        <v>0.20265968941088522</v>
      </c>
      <c r="E25" s="25"/>
      <c r="G25" s="27" t="s">
        <v>10</v>
      </c>
    </row>
    <row r="26" spans="1:7" s="27" customFormat="1" ht="24" customHeight="1">
      <c r="A26" s="24" t="s">
        <v>8</v>
      </c>
      <c r="B26" s="25">
        <f>B13*100/B5</f>
        <v>29.175047854491936</v>
      </c>
      <c r="C26" s="25">
        <f>C13*100/C5</f>
        <v>20.896227761619148</v>
      </c>
      <c r="D26" s="25">
        <f>D13*100/D5</f>
        <v>36.797042453408714</v>
      </c>
      <c r="E26" s="26"/>
    </row>
    <row r="27" spans="1:7" s="27" customFormat="1" ht="24" customHeight="1">
      <c r="A27" s="24" t="s">
        <v>15</v>
      </c>
      <c r="B27" s="25">
        <f>B14*100/B5</f>
        <v>8.2318848512215634</v>
      </c>
      <c r="C27" s="25">
        <f>C14*100/C5</f>
        <v>1.2871221180105115</v>
      </c>
      <c r="D27" s="25">
        <f>D14*100/D5</f>
        <v>14.625663608276925</v>
      </c>
      <c r="E27" s="25"/>
    </row>
    <row r="28" spans="1:7" s="27" customFormat="1" ht="24" customHeight="1">
      <c r="A28" s="24" t="s">
        <v>16</v>
      </c>
      <c r="B28" s="25">
        <f>B15*100/B5</f>
        <v>7.1417602851048239</v>
      </c>
      <c r="C28" s="25">
        <f>C15*100/C5</f>
        <v>6.7626246126422158</v>
      </c>
      <c r="D28" s="25">
        <f>D15*100/D5</f>
        <v>7.4908160702709337</v>
      </c>
      <c r="E28" s="25"/>
    </row>
    <row r="29" spans="1:7" s="27" customFormat="1" ht="24" customHeight="1">
      <c r="A29" s="28" t="s">
        <v>17</v>
      </c>
      <c r="B29" s="25">
        <f>B16*100/B5</f>
        <v>13.80140271816555</v>
      </c>
      <c r="C29" s="25">
        <f>C16*100/C5</f>
        <v>12.846163849567207</v>
      </c>
      <c r="D29" s="25">
        <f>D16*100/D5</f>
        <v>14.680854791704386</v>
      </c>
      <c r="E29" s="25"/>
    </row>
    <row r="30" spans="1:7" s="32" customFormat="1" ht="15" customHeight="1">
      <c r="A30" s="29"/>
      <c r="B30" s="30"/>
      <c r="C30" s="30"/>
      <c r="D30" s="30"/>
      <c r="E30" s="31"/>
    </row>
  </sheetData>
  <phoneticPr fontId="1" type="noConversion"/>
  <printOptions horizontalCentered="1"/>
  <pageMargins left="1.0629921259842521" right="0.78740157480314965" top="0.98425196850393704" bottom="0.59055118110236227" header="0.51181102362204722" footer="0.51181102362204722"/>
  <pageSetup paperSize="9" firstPageNumber="11" orientation="portrait" horizontalDpi="300" verticalDpi="300" r:id="rId1"/>
  <headerFooter alignWithMargins="0">
    <oddHeader xml:space="preserve">&amp;R&amp;"TH SarabunPSK,ธรรมดา"&amp;16 25  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ตารางที่1</vt:lpstr>
      <vt:lpstr>ตารางที่1!Print_Area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NSO</cp:lastModifiedBy>
  <cp:lastPrinted>2015-02-03T07:32:56Z</cp:lastPrinted>
  <dcterms:created xsi:type="dcterms:W3CDTF">2000-11-20T04:06:35Z</dcterms:created>
  <dcterms:modified xsi:type="dcterms:W3CDTF">2015-02-11T07:16:30Z</dcterms:modified>
</cp:coreProperties>
</file>