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25" windowWidth="11715" windowHeight="5445"/>
  </bookViews>
  <sheets>
    <sheet name="T-1.1" sheetId="13" r:id="rId1"/>
  </sheets>
  <calcPr calcId="124519"/>
</workbook>
</file>

<file path=xl/calcChain.xml><?xml version="1.0" encoding="utf-8"?>
<calcChain xmlns="http://schemas.openxmlformats.org/spreadsheetml/2006/main">
  <c r="N22" i="13"/>
  <c r="M22"/>
  <c r="L22"/>
  <c r="K22"/>
  <c r="J22"/>
  <c r="N21"/>
  <c r="M21"/>
  <c r="L21"/>
  <c r="K21"/>
  <c r="J21"/>
  <c r="N20"/>
  <c r="M20"/>
  <c r="L20"/>
  <c r="K20"/>
  <c r="J20"/>
  <c r="N19"/>
  <c r="M19"/>
  <c r="L19"/>
  <c r="K19"/>
  <c r="J19"/>
  <c r="N18"/>
  <c r="M18"/>
  <c r="L18"/>
  <c r="K18"/>
  <c r="J18"/>
  <c r="N17"/>
  <c r="M17"/>
  <c r="L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N9"/>
  <c r="M9"/>
  <c r="L9"/>
  <c r="K9"/>
  <c r="J9"/>
</calcChain>
</file>

<file path=xl/sharedStrings.xml><?xml version="1.0" encoding="utf-8"?>
<sst xmlns="http://schemas.openxmlformats.org/spreadsheetml/2006/main" count="68" uniqueCount="51">
  <si>
    <t>ตาราง</t>
  </si>
  <si>
    <t>จำนวนประชากร</t>
  </si>
  <si>
    <t>Total</t>
  </si>
  <si>
    <t>Population density</t>
  </si>
  <si>
    <t>(Per sq. km.)</t>
  </si>
  <si>
    <t xml:space="preserve"> Mueang _ _ _ _ District</t>
  </si>
  <si>
    <t>อัตราการเปลี่ยนแปลง (%)</t>
  </si>
  <si>
    <t>(ต่อ ตร. กม.)</t>
  </si>
  <si>
    <t>ความหนาแน่น</t>
  </si>
  <si>
    <t>ของประชากร</t>
  </si>
  <si>
    <t>รวมยอด</t>
  </si>
  <si>
    <t xml:space="preserve">           อำเภอ</t>
  </si>
  <si>
    <t>District</t>
  </si>
  <si>
    <t>อำเภอตากใบ</t>
  </si>
  <si>
    <t>อำเภอระแงะ</t>
  </si>
  <si>
    <t>Si Sakhon  District</t>
  </si>
  <si>
    <t>Waeng  District</t>
  </si>
  <si>
    <t>Sukhirin  District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</si>
  <si>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</si>
  <si>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</si>
  <si>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</si>
  <si>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</si>
  <si>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</si>
  <si>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</si>
  <si>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</si>
  <si>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</si>
  <si>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 xml:space="preserve"> ( 2010 )</t>
  </si>
  <si>
    <t xml:space="preserve"> ( 2011 )</t>
  </si>
  <si>
    <t>อำเภอเมืองนราธิวาส</t>
  </si>
  <si>
    <t>อำเภอบาเจาะ</t>
  </si>
  <si>
    <t>อำเภอยี่งอ</t>
  </si>
  <si>
    <t>Tak Bai  District</t>
  </si>
  <si>
    <t>Bacho  District</t>
  </si>
  <si>
    <t>Yi-ngo  District</t>
  </si>
  <si>
    <t>Rangae  District</t>
  </si>
  <si>
    <t>Ruso  District</t>
  </si>
  <si>
    <t>Sungai Kolok  District</t>
  </si>
  <si>
    <t>Sungai Padi  District</t>
  </si>
  <si>
    <t>Chanae  District</t>
  </si>
  <si>
    <t>Cho-ai-rong  District</t>
  </si>
  <si>
    <t xml:space="preserve"> ( 2012 )</t>
  </si>
  <si>
    <t xml:space="preserve"> ( 2013 )</t>
  </si>
  <si>
    <t xml:space="preserve">       Source : Department of Provinical Administration, Ministry of Interior</t>
  </si>
  <si>
    <t>ที่มา : กรมการปกครอง กระทรวงมหาดไทย</t>
  </si>
  <si>
    <t>Population from Registration Record, Percent Change and Density by District : 2010 - 2014</t>
  </si>
  <si>
    <t xml:space="preserve"> ( 2014 )</t>
  </si>
  <si>
    <t>ประชากรจากการทะเบียน อัตราการเปลี่ยนแปลง และความหนาแน่นของประชากร เป็นรายอำเภอ พ.ศ. 2553 - 2557</t>
  </si>
  <si>
    <t>Table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</si>
  <si>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</si>
  <si>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</si>
  <si>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Mueang Narathiwat District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</si>
</sst>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91" formatCode="0.0"/>
    <numFmt numFmtId="192" formatCode="_(* #,##0.00_);_(* \(#,##0.00\);_(* &quot;-&quot;_);_(@_)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color theme="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3" xfId="0" applyFont="1" applyBorder="1"/>
    <xf numFmtId="0" fontId="4" fillId="0" borderId="9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8" fontId="2" fillId="0" borderId="0" xfId="1" applyNumberFormat="1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88" fontId="6" fillId="0" borderId="0" xfId="1" applyNumberFormat="1" applyFont="1" applyAlignment="1">
      <alignment vertical="center"/>
    </xf>
    <xf numFmtId="0" fontId="6" fillId="0" borderId="2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4" fillId="0" borderId="5" xfId="0" applyFont="1" applyBorder="1"/>
    <xf numFmtId="0" fontId="6" fillId="0" borderId="5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5" xfId="0" applyFont="1" applyBorder="1"/>
    <xf numFmtId="0" fontId="4" fillId="0" borderId="8" xfId="0" applyFont="1" applyBorder="1"/>
    <xf numFmtId="188" fontId="6" fillId="0" borderId="2" xfId="1" applyNumberFormat="1" applyFont="1" applyBorder="1" applyAlignment="1">
      <alignment vertical="center"/>
    </xf>
    <xf numFmtId="2" fontId="4" fillId="0" borderId="1" xfId="0" applyNumberFormat="1" applyFont="1" applyBorder="1"/>
    <xf numFmtId="2" fontId="4" fillId="0" borderId="7" xfId="0" applyNumberFormat="1" applyFont="1" applyBorder="1"/>
    <xf numFmtId="2" fontId="4" fillId="0" borderId="4" xfId="0" applyNumberFormat="1" applyFont="1" applyBorder="1"/>
    <xf numFmtId="2" fontId="4" fillId="0" borderId="0" xfId="0" applyNumberFormat="1" applyFont="1" applyBorder="1"/>
    <xf numFmtId="0" fontId="6" fillId="0" borderId="0" xfId="0" applyFont="1" applyAlignment="1">
      <alignment vertical="top"/>
    </xf>
    <xf numFmtId="0" fontId="4" fillId="0" borderId="10" xfId="0" applyFont="1" applyBorder="1"/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192" fontId="3" fillId="0" borderId="0" xfId="0" applyNumberFormat="1" applyFont="1" applyBorder="1"/>
    <xf numFmtId="192" fontId="7" fillId="0" borderId="0" xfId="0" applyNumberFormat="1" applyFont="1" applyBorder="1"/>
    <xf numFmtId="192" fontId="7" fillId="0" borderId="0" xfId="0" applyNumberFormat="1" applyFont="1" applyBorder="1" applyAlignment="1">
      <alignment vertical="top"/>
    </xf>
    <xf numFmtId="187" fontId="2" fillId="0" borderId="3" xfId="0" applyNumberFormat="1" applyFont="1" applyBorder="1" applyAlignment="1">
      <alignment vertical="center"/>
    </xf>
    <xf numFmtId="41" fontId="2" fillId="0" borderId="3" xfId="0" applyNumberFormat="1" applyFont="1" applyBorder="1" applyAlignment="1">
      <alignment vertical="center"/>
    </xf>
    <xf numFmtId="191" fontId="2" fillId="0" borderId="2" xfId="0" applyNumberFormat="1" applyFont="1" applyBorder="1" applyAlignment="1">
      <alignment horizontal="right" vertical="center"/>
    </xf>
    <xf numFmtId="187" fontId="6" fillId="0" borderId="8" xfId="0" applyNumberFormat="1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191" fontId="6" fillId="0" borderId="2" xfId="0" applyNumberFormat="1" applyFont="1" applyBorder="1" applyAlignment="1">
      <alignment horizontal="right" vertical="center"/>
    </xf>
    <xf numFmtId="191" fontId="6" fillId="0" borderId="8" xfId="0" applyNumberFormat="1" applyFont="1" applyBorder="1" applyAlignment="1">
      <alignment horizontal="right" vertical="center"/>
    </xf>
    <xf numFmtId="2" fontId="4" fillId="0" borderId="6" xfId="0" applyNumberFormat="1" applyFont="1" applyBorder="1"/>
    <xf numFmtId="3" fontId="2" fillId="0" borderId="13" xfId="0" applyNumberFormat="1" applyFont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192" fontId="7" fillId="0" borderId="2" xfId="0" applyNumberFormat="1" applyFont="1" applyBorder="1"/>
    <xf numFmtId="192" fontId="7" fillId="0" borderId="2" xfId="0" applyNumberFormat="1" applyFont="1" applyBorder="1" applyAlignment="1">
      <alignment vertical="top"/>
    </xf>
    <xf numFmtId="192" fontId="7" fillId="0" borderId="6" xfId="0" applyNumberFormat="1" applyFont="1" applyBorder="1"/>
    <xf numFmtId="2" fontId="9" fillId="0" borderId="4" xfId="0" applyNumberFormat="1" applyFont="1" applyBorder="1"/>
    <xf numFmtId="191" fontId="10" fillId="0" borderId="3" xfId="0" applyNumberFormat="1" applyFont="1" applyBorder="1" applyAlignment="1">
      <alignment vertical="center"/>
    </xf>
    <xf numFmtId="191" fontId="11" fillId="0" borderId="8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10567</xdr:colOff>
      <xdr:row>0</xdr:row>
      <xdr:rowOff>0</xdr:rowOff>
    </xdr:from>
    <xdr:to>
      <xdr:col>17</xdr:col>
      <xdr:colOff>351553</xdr:colOff>
      <xdr:row>25</xdr:row>
      <xdr:rowOff>222250</xdr:rowOff>
    </xdr:to>
    <xdr:grpSp>
      <xdr:nvGrpSpPr>
        <xdr:cNvPr id="2" name="กลุ่ม 1"/>
        <xdr:cNvGrpSpPr/>
      </xdr:nvGrpSpPr>
      <xdr:grpSpPr>
        <a:xfrm>
          <a:off x="9478417" y="0"/>
          <a:ext cx="493386" cy="6870700"/>
          <a:chOff x="9603980" y="15596"/>
          <a:chExt cx="312297" cy="67163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6158" y="1825872"/>
            <a:ext cx="148651" cy="47456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            </a:t>
            </a:r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200" b="1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>
              <a:defRPr sz="1000"/>
            </a:pPr>
            <a:endPara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03980" y="6518785"/>
            <a:ext cx="312297" cy="2131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21"/>
          <xdr:cNvCxnSpPr>
            <a:cxnSpLocks noChangeShapeType="1"/>
          </xdr:cNvCxnSpPr>
        </xdr:nvCxnSpPr>
        <xdr:spPr bwMode="auto">
          <a:xfrm rot="5400000">
            <a:off x="6451436" y="3301356"/>
            <a:ext cx="657151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6"/>
  <sheetViews>
    <sheetView tabSelected="1" workbookViewId="0">
      <selection activeCell="P11" sqref="P11"/>
    </sheetView>
  </sheetViews>
  <sheetFormatPr defaultRowHeight="18.75"/>
  <cols>
    <col min="1" max="1" width="1.5703125" style="16" customWidth="1"/>
    <col min="2" max="2" width="5.5703125" style="16" customWidth="1"/>
    <col min="3" max="3" width="4.42578125" style="16" customWidth="1"/>
    <col min="4" max="4" width="9" style="16" customWidth="1"/>
    <col min="5" max="12" width="9.42578125" style="16" customWidth="1"/>
    <col min="13" max="13" width="10.5703125" style="16" bestFit="1" customWidth="1"/>
    <col min="14" max="14" width="13.7109375" style="16" customWidth="1"/>
    <col min="15" max="15" width="0.85546875" style="16" customWidth="1"/>
    <col min="16" max="16" width="20.85546875" style="16" customWidth="1"/>
    <col min="17" max="17" width="2.28515625" style="16" customWidth="1"/>
    <col min="18" max="18" width="5.85546875" style="16" customWidth="1"/>
    <col min="19" max="16384" width="9.140625" style="16"/>
  </cols>
  <sheetData>
    <row r="1" spans="1:23" s="1" customFormat="1">
      <c r="B1" s="1" t="s">
        <v>0</v>
      </c>
      <c r="C1" s="2">
        <v>1.1000000000000001</v>
      </c>
      <c r="D1" s="1" t="s">
        <v>46</v>
      </c>
    </row>
    <row r="2" spans="1:23" s="3" customFormat="1">
      <c r="B2" s="3" t="s">
        <v>47</v>
      </c>
      <c r="C2" s="4">
        <v>1.1000000000000001</v>
      </c>
      <c r="D2" s="1" t="s">
        <v>44</v>
      </c>
    </row>
    <row r="3" spans="1:23" s="3" customFormat="1" ht="4.5" customHeight="1">
      <c r="C3" s="4"/>
    </row>
    <row r="4" spans="1:23" s="6" customFormat="1" ht="18.75" customHeight="1">
      <c r="A4" s="65" t="s">
        <v>11</v>
      </c>
      <c r="B4" s="65"/>
      <c r="C4" s="65"/>
      <c r="D4" s="66"/>
      <c r="E4" s="71" t="s">
        <v>1</v>
      </c>
      <c r="F4" s="71"/>
      <c r="G4" s="71"/>
      <c r="H4" s="71"/>
      <c r="I4" s="72"/>
      <c r="J4" s="71" t="s">
        <v>6</v>
      </c>
      <c r="K4" s="71"/>
      <c r="L4" s="71"/>
      <c r="M4" s="71"/>
      <c r="N4" s="5" t="s">
        <v>8</v>
      </c>
      <c r="O4" s="73" t="s">
        <v>12</v>
      </c>
      <c r="P4" s="74"/>
      <c r="Q4" s="39"/>
    </row>
    <row r="5" spans="1:23" s="6" customFormat="1" ht="18.75" customHeight="1">
      <c r="A5" s="67"/>
      <c r="B5" s="67"/>
      <c r="C5" s="67"/>
      <c r="D5" s="68"/>
      <c r="E5" s="79" t="s">
        <v>48</v>
      </c>
      <c r="F5" s="79"/>
      <c r="G5" s="79"/>
      <c r="H5" s="79"/>
      <c r="I5" s="80"/>
      <c r="J5" s="79" t="s">
        <v>49</v>
      </c>
      <c r="K5" s="79"/>
      <c r="L5" s="79"/>
      <c r="M5" s="80"/>
      <c r="N5" s="7" t="s">
        <v>9</v>
      </c>
      <c r="O5" s="75"/>
      <c r="P5" s="76"/>
    </row>
    <row r="6" spans="1:23" s="6" customFormat="1" ht="18.75" customHeight="1">
      <c r="A6" s="67"/>
      <c r="B6" s="67"/>
      <c r="C6" s="67"/>
      <c r="D6" s="68"/>
      <c r="E6" s="8"/>
      <c r="F6" s="8"/>
      <c r="G6" s="8"/>
      <c r="H6" s="8"/>
      <c r="I6" s="8"/>
      <c r="J6" s="8"/>
      <c r="K6" s="8"/>
      <c r="L6" s="8"/>
      <c r="M6" s="9"/>
      <c r="N6" s="7" t="s">
        <v>7</v>
      </c>
      <c r="O6" s="75"/>
      <c r="P6" s="76"/>
    </row>
    <row r="7" spans="1:23" s="6" customFormat="1" ht="18.75" customHeight="1">
      <c r="A7" s="67"/>
      <c r="B7" s="67"/>
      <c r="C7" s="67"/>
      <c r="D7" s="68"/>
      <c r="E7" s="7">
        <v>2553</v>
      </c>
      <c r="F7" s="7">
        <v>2554</v>
      </c>
      <c r="G7" s="7">
        <v>2555</v>
      </c>
      <c r="H7" s="7">
        <v>2556</v>
      </c>
      <c r="I7" s="7">
        <v>2557</v>
      </c>
      <c r="J7" s="7">
        <v>2554</v>
      </c>
      <c r="K7" s="7">
        <v>2555</v>
      </c>
      <c r="L7" s="7">
        <v>2556</v>
      </c>
      <c r="M7" s="7">
        <v>2557</v>
      </c>
      <c r="N7" s="7" t="s">
        <v>3</v>
      </c>
      <c r="O7" s="75"/>
      <c r="P7" s="76"/>
    </row>
    <row r="8" spans="1:23" s="6" customFormat="1" ht="18.75" customHeight="1">
      <c r="A8" s="69"/>
      <c r="B8" s="69"/>
      <c r="C8" s="69"/>
      <c r="D8" s="70"/>
      <c r="E8" s="10" t="s">
        <v>26</v>
      </c>
      <c r="F8" s="10" t="s">
        <v>27</v>
      </c>
      <c r="G8" s="10" t="s">
        <v>40</v>
      </c>
      <c r="H8" s="10" t="s">
        <v>41</v>
      </c>
      <c r="I8" s="10" t="s">
        <v>45</v>
      </c>
      <c r="J8" s="10" t="s">
        <v>27</v>
      </c>
      <c r="K8" s="10" t="s">
        <v>40</v>
      </c>
      <c r="L8" s="10" t="s">
        <v>41</v>
      </c>
      <c r="M8" s="10" t="s">
        <v>45</v>
      </c>
      <c r="N8" s="11" t="s">
        <v>4</v>
      </c>
      <c r="O8" s="77"/>
      <c r="P8" s="78"/>
      <c r="Q8" s="40"/>
    </row>
    <row r="9" spans="1:23" s="13" customFormat="1" ht="25.5" customHeight="1">
      <c r="A9" s="63" t="s">
        <v>10</v>
      </c>
      <c r="B9" s="63"/>
      <c r="C9" s="63"/>
      <c r="D9" s="63"/>
      <c r="E9" s="47">
        <v>737162</v>
      </c>
      <c r="F9" s="48">
        <v>747372</v>
      </c>
      <c r="G9" s="12">
        <v>757397</v>
      </c>
      <c r="H9" s="55">
        <v>766145</v>
      </c>
      <c r="I9" s="55">
        <v>774799</v>
      </c>
      <c r="J9" s="49">
        <f t="shared" ref="J9:L22" si="0">(F9-E9)*100/F9</f>
        <v>1.3661202185792349</v>
      </c>
      <c r="K9" s="49">
        <f t="shared" si="0"/>
        <v>1.3236123195629241</v>
      </c>
      <c r="L9" s="49">
        <f t="shared" si="0"/>
        <v>1.141820412585085</v>
      </c>
      <c r="M9" s="49">
        <f>(I9-H9)*100/H9</f>
        <v>1.129551194617207</v>
      </c>
      <c r="N9" s="61">
        <f>I9/T9</f>
        <v>176.72689865333382</v>
      </c>
      <c r="O9" s="64" t="s">
        <v>2</v>
      </c>
      <c r="P9" s="63"/>
      <c r="T9" s="44">
        <v>4384.16</v>
      </c>
      <c r="W9" s="57">
        <v>4384.16</v>
      </c>
    </row>
    <row r="10" spans="1:23" s="6" customFormat="1" ht="25.5" customHeight="1">
      <c r="A10" s="14"/>
      <c r="B10" s="15" t="s">
        <v>28</v>
      </c>
      <c r="D10" s="16"/>
      <c r="E10" s="50">
        <v>114842</v>
      </c>
      <c r="F10" s="51">
        <v>116899</v>
      </c>
      <c r="G10" s="17">
        <v>117949</v>
      </c>
      <c r="H10" s="56">
        <v>119402</v>
      </c>
      <c r="I10" s="56">
        <v>121131</v>
      </c>
      <c r="J10" s="52">
        <f t="shared" si="0"/>
        <v>1.7596386624350935</v>
      </c>
      <c r="K10" s="52">
        <f t="shared" si="0"/>
        <v>0.89021526252872007</v>
      </c>
      <c r="L10" s="52">
        <f t="shared" si="0"/>
        <v>1.2168975394047001</v>
      </c>
      <c r="M10" s="49">
        <f t="shared" ref="M10:M22" si="1">(I10-H10)*100/H10</f>
        <v>1.4480494464079328</v>
      </c>
      <c r="N10" s="62">
        <f t="shared" ref="N10:N22" si="2">I10/T10</f>
        <v>396.99462506554795</v>
      </c>
      <c r="O10" s="18" t="s">
        <v>5</v>
      </c>
      <c r="P10" s="43" t="s">
        <v>50</v>
      </c>
      <c r="T10" s="29">
        <v>305.12</v>
      </c>
      <c r="U10" s="42" t="s">
        <v>28</v>
      </c>
      <c r="W10" s="6">
        <v>305.12</v>
      </c>
    </row>
    <row r="11" spans="1:23" s="6" customFormat="1" ht="25.5" customHeight="1">
      <c r="B11" s="15" t="s">
        <v>13</v>
      </c>
      <c r="C11" s="20"/>
      <c r="D11" s="21"/>
      <c r="E11" s="50">
        <v>67520</v>
      </c>
      <c r="F11" s="51">
        <v>68364</v>
      </c>
      <c r="G11" s="17">
        <v>69195</v>
      </c>
      <c r="H11" s="56">
        <v>69957</v>
      </c>
      <c r="I11" s="56">
        <v>70634</v>
      </c>
      <c r="J11" s="52">
        <f t="shared" si="0"/>
        <v>1.2345679012345678</v>
      </c>
      <c r="K11" s="52">
        <f t="shared" si="0"/>
        <v>1.2009538261435075</v>
      </c>
      <c r="L11" s="52">
        <f t="shared" si="0"/>
        <v>1.0892405334705604</v>
      </c>
      <c r="M11" s="49">
        <f t="shared" si="1"/>
        <v>0.96773732435639037</v>
      </c>
      <c r="N11" s="62">
        <f t="shared" si="2"/>
        <v>278.6900769382521</v>
      </c>
      <c r="O11" s="18"/>
      <c r="P11" s="43" t="s">
        <v>31</v>
      </c>
      <c r="T11" s="45">
        <v>253.45</v>
      </c>
      <c r="U11" s="42" t="s">
        <v>13</v>
      </c>
      <c r="W11" s="57">
        <v>253.45</v>
      </c>
    </row>
    <row r="12" spans="1:23" s="6" customFormat="1" ht="25.5" customHeight="1">
      <c r="B12" s="15" t="s">
        <v>29</v>
      </c>
      <c r="C12" s="22"/>
      <c r="E12" s="50">
        <v>49611</v>
      </c>
      <c r="F12" s="51">
        <v>50408</v>
      </c>
      <c r="G12" s="17">
        <v>50989</v>
      </c>
      <c r="H12" s="56">
        <v>51631</v>
      </c>
      <c r="I12" s="56">
        <v>52288</v>
      </c>
      <c r="J12" s="52">
        <f t="shared" si="0"/>
        <v>1.5810982383748611</v>
      </c>
      <c r="K12" s="52">
        <f t="shared" si="0"/>
        <v>1.1394614524701405</v>
      </c>
      <c r="L12" s="52">
        <f t="shared" si="0"/>
        <v>1.2434390191938951</v>
      </c>
      <c r="M12" s="49">
        <f>(I12-H12)*100/H12</f>
        <v>1.2724913327264629</v>
      </c>
      <c r="N12" s="62">
        <f t="shared" si="2"/>
        <v>304.56663560111832</v>
      </c>
      <c r="O12" s="18"/>
      <c r="P12" s="43" t="s">
        <v>32</v>
      </c>
      <c r="T12" s="45">
        <v>171.68</v>
      </c>
      <c r="U12" s="42" t="s">
        <v>29</v>
      </c>
      <c r="W12" s="57">
        <v>171.68</v>
      </c>
    </row>
    <row r="13" spans="1:23" s="6" customFormat="1" ht="25.5" customHeight="1">
      <c r="B13" s="15" t="s">
        <v>30</v>
      </c>
      <c r="C13" s="20"/>
      <c r="D13" s="21"/>
      <c r="E13" s="50">
        <v>42782</v>
      </c>
      <c r="F13" s="51">
        <v>43267</v>
      </c>
      <c r="G13" s="17">
        <v>43820</v>
      </c>
      <c r="H13" s="56">
        <v>44242</v>
      </c>
      <c r="I13" s="56">
        <v>44817</v>
      </c>
      <c r="J13" s="52">
        <f t="shared" si="0"/>
        <v>1.1209466799177201</v>
      </c>
      <c r="K13" s="52">
        <f t="shared" si="0"/>
        <v>1.2619808306709266</v>
      </c>
      <c r="L13" s="52">
        <f t="shared" si="0"/>
        <v>0.95384476289498665</v>
      </c>
      <c r="M13" s="49">
        <f t="shared" si="1"/>
        <v>1.299669996835586</v>
      </c>
      <c r="N13" s="62">
        <f t="shared" si="2"/>
        <v>223.52618453865335</v>
      </c>
      <c r="O13" s="18"/>
      <c r="P13" s="43" t="s">
        <v>33</v>
      </c>
      <c r="T13" s="45">
        <v>200.5</v>
      </c>
      <c r="U13" s="42" t="s">
        <v>30</v>
      </c>
      <c r="W13" s="57">
        <v>200.5</v>
      </c>
    </row>
    <row r="14" spans="1:23" s="6" customFormat="1" ht="25.5" customHeight="1">
      <c r="A14" s="23"/>
      <c r="B14" s="15" t="s">
        <v>14</v>
      </c>
      <c r="C14" s="20"/>
      <c r="D14" s="21"/>
      <c r="E14" s="50">
        <v>86797</v>
      </c>
      <c r="F14" s="51">
        <v>87607</v>
      </c>
      <c r="G14" s="17">
        <v>88713</v>
      </c>
      <c r="H14" s="56">
        <v>89664</v>
      </c>
      <c r="I14" s="56">
        <v>90451</v>
      </c>
      <c r="J14" s="52">
        <f t="shared" si="0"/>
        <v>0.92458365199127923</v>
      </c>
      <c r="K14" s="52">
        <f t="shared" si="0"/>
        <v>1.2467169411472951</v>
      </c>
      <c r="L14" s="52">
        <f t="shared" si="0"/>
        <v>1.0606263383297645</v>
      </c>
      <c r="M14" s="49">
        <f t="shared" si="1"/>
        <v>0.87772127052105642</v>
      </c>
      <c r="N14" s="62">
        <f t="shared" si="2"/>
        <v>212.7257761053622</v>
      </c>
      <c r="O14" s="18"/>
      <c r="P14" s="43" t="s">
        <v>34</v>
      </c>
      <c r="T14" s="46">
        <v>425.2</v>
      </c>
      <c r="U14" s="38" t="s">
        <v>14</v>
      </c>
      <c r="W14" s="58">
        <v>425.2</v>
      </c>
    </row>
    <row r="15" spans="1:23" s="6" customFormat="1" ht="25.5" customHeight="1">
      <c r="A15" s="24"/>
      <c r="B15" s="25" t="s">
        <v>18</v>
      </c>
      <c r="C15" s="26"/>
      <c r="E15" s="50">
        <v>66462</v>
      </c>
      <c r="F15" s="51">
        <v>67352</v>
      </c>
      <c r="G15" s="17">
        <v>68485</v>
      </c>
      <c r="H15" s="56">
        <v>69307</v>
      </c>
      <c r="I15" s="56">
        <v>70100</v>
      </c>
      <c r="J15" s="52">
        <f t="shared" si="0"/>
        <v>1.3214158451122462</v>
      </c>
      <c r="K15" s="52">
        <f t="shared" si="0"/>
        <v>1.654376870847631</v>
      </c>
      <c r="L15" s="52">
        <f t="shared" si="0"/>
        <v>1.186027385401186</v>
      </c>
      <c r="M15" s="49">
        <f t="shared" si="1"/>
        <v>1.1441845701011442</v>
      </c>
      <c r="N15" s="62">
        <f t="shared" si="2"/>
        <v>142.59270559996745</v>
      </c>
      <c r="O15" s="18"/>
      <c r="P15" s="43" t="s">
        <v>35</v>
      </c>
      <c r="T15" s="45">
        <v>491.61</v>
      </c>
      <c r="U15" s="42" t="s">
        <v>18</v>
      </c>
      <c r="W15" s="57">
        <v>491.61</v>
      </c>
    </row>
    <row r="16" spans="1:23" s="6" customFormat="1" ht="25.5" customHeight="1">
      <c r="A16" s="24"/>
      <c r="B16" s="15" t="s">
        <v>19</v>
      </c>
      <c r="C16" s="26"/>
      <c r="E16" s="50">
        <v>35370</v>
      </c>
      <c r="F16" s="51">
        <v>36180</v>
      </c>
      <c r="G16" s="17">
        <v>36890</v>
      </c>
      <c r="H16" s="56">
        <v>37698</v>
      </c>
      <c r="I16" s="56">
        <v>38287</v>
      </c>
      <c r="J16" s="52">
        <f t="shared" si="0"/>
        <v>2.2388059701492535</v>
      </c>
      <c r="K16" s="52">
        <f t="shared" si="0"/>
        <v>1.924640824071564</v>
      </c>
      <c r="L16" s="52">
        <f t="shared" si="0"/>
        <v>2.1433497798291685</v>
      </c>
      <c r="M16" s="49">
        <f t="shared" si="1"/>
        <v>1.5624171043556687</v>
      </c>
      <c r="N16" s="62">
        <f t="shared" si="2"/>
        <v>76.136973770557006</v>
      </c>
      <c r="O16" s="18"/>
      <c r="P16" s="43" t="s">
        <v>15</v>
      </c>
      <c r="T16" s="45">
        <v>502.87</v>
      </c>
      <c r="U16" s="42" t="s">
        <v>19</v>
      </c>
      <c r="W16" s="57">
        <v>502.87</v>
      </c>
    </row>
    <row r="17" spans="1:23" s="6" customFormat="1" ht="25.5" customHeight="1">
      <c r="A17" s="24"/>
      <c r="B17" s="15" t="s">
        <v>20</v>
      </c>
      <c r="C17" s="26"/>
      <c r="E17" s="50">
        <v>50404</v>
      </c>
      <c r="F17" s="51">
        <v>51092</v>
      </c>
      <c r="G17" s="17">
        <v>51653</v>
      </c>
      <c r="H17" s="56">
        <v>52121</v>
      </c>
      <c r="I17" s="56">
        <v>52600</v>
      </c>
      <c r="J17" s="52">
        <f t="shared" si="0"/>
        <v>1.3465904642605495</v>
      </c>
      <c r="K17" s="52">
        <f t="shared" si="0"/>
        <v>1.0860937409250189</v>
      </c>
      <c r="L17" s="52">
        <f t="shared" si="0"/>
        <v>0.89791063103163793</v>
      </c>
      <c r="M17" s="49">
        <f t="shared" si="1"/>
        <v>0.91901536808580031</v>
      </c>
      <c r="N17" s="62">
        <f t="shared" si="2"/>
        <v>151.46715811904284</v>
      </c>
      <c r="O17" s="18"/>
      <c r="P17" s="43" t="s">
        <v>16</v>
      </c>
      <c r="T17" s="45">
        <v>347.27</v>
      </c>
      <c r="U17" s="42" t="s">
        <v>20</v>
      </c>
      <c r="W17" s="57">
        <v>347.27</v>
      </c>
    </row>
    <row r="18" spans="1:23" s="6" customFormat="1" ht="25.5" customHeight="1">
      <c r="B18" s="15" t="s">
        <v>21</v>
      </c>
      <c r="C18" s="27"/>
      <c r="E18" s="50">
        <v>23870</v>
      </c>
      <c r="F18" s="51">
        <v>24274</v>
      </c>
      <c r="G18" s="17">
        <v>25229</v>
      </c>
      <c r="H18" s="56">
        <v>25558</v>
      </c>
      <c r="I18" s="56">
        <v>25756</v>
      </c>
      <c r="J18" s="52">
        <f t="shared" si="0"/>
        <v>1.6643322072999918</v>
      </c>
      <c r="K18" s="52">
        <f t="shared" si="0"/>
        <v>3.7853264100836341</v>
      </c>
      <c r="L18" s="52">
        <f t="shared" si="0"/>
        <v>1.2872681743485406</v>
      </c>
      <c r="M18" s="49">
        <f t="shared" si="1"/>
        <v>0.77470850614289066</v>
      </c>
      <c r="N18" s="62">
        <f t="shared" si="2"/>
        <v>49.81818181818182</v>
      </c>
      <c r="O18" s="18"/>
      <c r="P18" s="43" t="s">
        <v>17</v>
      </c>
      <c r="T18" s="45">
        <v>517</v>
      </c>
      <c r="U18" s="42" t="s">
        <v>21</v>
      </c>
      <c r="W18" s="57">
        <v>517</v>
      </c>
    </row>
    <row r="19" spans="1:23" s="6" customFormat="1" ht="25.5" customHeight="1">
      <c r="A19" s="14"/>
      <c r="B19" s="15" t="s">
        <v>22</v>
      </c>
      <c r="C19" s="28"/>
      <c r="E19" s="50">
        <v>74191</v>
      </c>
      <c r="F19" s="51">
        <v>74928</v>
      </c>
      <c r="G19" s="17">
        <v>75753</v>
      </c>
      <c r="H19" s="56">
        <v>76314</v>
      </c>
      <c r="I19" s="56">
        <v>77137</v>
      </c>
      <c r="J19" s="52">
        <f t="shared" si="0"/>
        <v>0.9836109331625027</v>
      </c>
      <c r="K19" s="52">
        <f t="shared" si="0"/>
        <v>1.0890657795730863</v>
      </c>
      <c r="L19" s="52">
        <f t="shared" si="0"/>
        <v>0.73512068558848964</v>
      </c>
      <c r="M19" s="49">
        <f t="shared" si="1"/>
        <v>1.0784390806405115</v>
      </c>
      <c r="N19" s="62">
        <f t="shared" si="2"/>
        <v>553.23101197733627</v>
      </c>
      <c r="O19" s="18"/>
      <c r="P19" s="43" t="s">
        <v>36</v>
      </c>
      <c r="T19" s="45">
        <v>139.43</v>
      </c>
      <c r="U19" s="16" t="s">
        <v>22</v>
      </c>
      <c r="W19" s="57">
        <v>139.43</v>
      </c>
    </row>
    <row r="20" spans="1:23" s="6" customFormat="1" ht="25.5" customHeight="1">
      <c r="A20" s="24"/>
      <c r="B20" s="15" t="s">
        <v>23</v>
      </c>
      <c r="C20" s="26"/>
      <c r="E20" s="50">
        <v>53674</v>
      </c>
      <c r="F20" s="51">
        <v>54132</v>
      </c>
      <c r="G20" s="17">
        <v>54627</v>
      </c>
      <c r="H20" s="56">
        <v>54960</v>
      </c>
      <c r="I20" s="56">
        <v>55328</v>
      </c>
      <c r="J20" s="52">
        <f t="shared" si="0"/>
        <v>0.8460799527081948</v>
      </c>
      <c r="K20" s="52">
        <f t="shared" si="0"/>
        <v>0.9061453127574276</v>
      </c>
      <c r="L20" s="52">
        <f t="shared" si="0"/>
        <v>0.60589519650655022</v>
      </c>
      <c r="M20" s="49">
        <f t="shared" si="1"/>
        <v>0.66957787481804953</v>
      </c>
      <c r="N20" s="62">
        <f t="shared" si="2"/>
        <v>148.47972519657569</v>
      </c>
      <c r="O20" s="18"/>
      <c r="P20" s="43" t="s">
        <v>37</v>
      </c>
      <c r="T20" s="45">
        <v>372.63</v>
      </c>
      <c r="U20" s="16" t="s">
        <v>23</v>
      </c>
      <c r="W20" s="57">
        <v>372.63</v>
      </c>
    </row>
    <row r="21" spans="1:23" s="6" customFormat="1" ht="25.5" customHeight="1">
      <c r="B21" s="15" t="s">
        <v>24</v>
      </c>
      <c r="C21" s="16"/>
      <c r="E21" s="50">
        <v>34230</v>
      </c>
      <c r="F21" s="51">
        <v>35065</v>
      </c>
      <c r="G21" s="17">
        <v>35663</v>
      </c>
      <c r="H21" s="56">
        <v>36470</v>
      </c>
      <c r="I21" s="56">
        <v>37034</v>
      </c>
      <c r="J21" s="52">
        <f t="shared" si="0"/>
        <v>2.3812918864965065</v>
      </c>
      <c r="K21" s="52">
        <f t="shared" si="0"/>
        <v>1.6768078961388555</v>
      </c>
      <c r="L21" s="52">
        <f t="shared" si="0"/>
        <v>2.2127776254455718</v>
      </c>
      <c r="M21" s="49">
        <f t="shared" si="1"/>
        <v>1.546476556073485</v>
      </c>
      <c r="N21" s="62">
        <f t="shared" si="2"/>
        <v>67.334545454545449</v>
      </c>
      <c r="O21" s="18"/>
      <c r="P21" s="43" t="s">
        <v>38</v>
      </c>
      <c r="T21" s="45">
        <v>550</v>
      </c>
      <c r="U21" s="16" t="s">
        <v>24</v>
      </c>
      <c r="W21" s="57">
        <v>550</v>
      </c>
    </row>
    <row r="22" spans="1:23" s="6" customFormat="1" ht="25.5" customHeight="1">
      <c r="A22" s="29"/>
      <c r="B22" s="30" t="s">
        <v>25</v>
      </c>
      <c r="C22" s="31"/>
      <c r="D22" s="32"/>
      <c r="E22" s="50">
        <v>37409</v>
      </c>
      <c r="F22" s="51">
        <v>37804</v>
      </c>
      <c r="G22" s="33">
        <v>38431</v>
      </c>
      <c r="H22" s="56">
        <v>38821</v>
      </c>
      <c r="I22" s="56">
        <v>39236</v>
      </c>
      <c r="J22" s="52">
        <f t="shared" si="0"/>
        <v>1.0448629774627023</v>
      </c>
      <c r="K22" s="53">
        <f t="shared" si="0"/>
        <v>1.6314954073534387</v>
      </c>
      <c r="L22" s="53">
        <f t="shared" si="0"/>
        <v>1.0046109064681488</v>
      </c>
      <c r="M22" s="49">
        <f t="shared" si="1"/>
        <v>1.0690090414981581</v>
      </c>
      <c r="N22" s="62">
        <f t="shared" si="2"/>
        <v>365.32588454376162</v>
      </c>
      <c r="O22" s="18"/>
      <c r="P22" s="43" t="s">
        <v>39</v>
      </c>
      <c r="T22" s="45">
        <v>107.4</v>
      </c>
      <c r="U22" s="19" t="s">
        <v>25</v>
      </c>
      <c r="W22" s="59">
        <v>107.4</v>
      </c>
    </row>
    <row r="23" spans="1:23" s="6" customFormat="1" ht="6.75" customHeight="1">
      <c r="A23" s="34"/>
      <c r="B23" s="34"/>
      <c r="C23" s="34"/>
      <c r="D23" s="35"/>
      <c r="E23" s="36"/>
      <c r="F23" s="36"/>
      <c r="G23" s="36"/>
      <c r="H23" s="54"/>
      <c r="I23" s="60"/>
      <c r="J23" s="36"/>
      <c r="K23" s="36"/>
      <c r="L23" s="36"/>
      <c r="M23" s="36"/>
      <c r="N23" s="36"/>
      <c r="O23" s="34"/>
      <c r="P23" s="34"/>
      <c r="Q23" s="40"/>
    </row>
    <row r="24" spans="1:23" s="6" customFormat="1" ht="5.2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23">
      <c r="A25" s="6"/>
      <c r="C25" s="41" t="s">
        <v>43</v>
      </c>
    </row>
    <row r="26" spans="1:23" s="38" customFormat="1">
      <c r="B26" s="6" t="s">
        <v>42</v>
      </c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2015-09-30T07:42:15Z</cp:lastPrinted>
  <dcterms:created xsi:type="dcterms:W3CDTF">2004-08-16T17:13:42Z</dcterms:created>
  <dcterms:modified xsi:type="dcterms:W3CDTF">2015-10-15T03:42:01Z</dcterms:modified>
</cp:coreProperties>
</file>