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9945"/>
  </bookViews>
  <sheets>
    <sheet name="T-16.1" sheetId="1" r:id="rId1"/>
  </sheets>
  <definedNames>
    <definedName name="_xlnm.Print_Area" localSheetId="0">'T-16.1'!$A$1:$K$39</definedName>
  </definedNames>
  <calcPr calcId="125725"/>
</workbook>
</file>

<file path=xl/calcChain.xml><?xml version="1.0" encoding="utf-8"?>
<calcChain xmlns="http://schemas.openxmlformats.org/spreadsheetml/2006/main">
  <c r="E19" i="1"/>
  <c r="E18" s="1"/>
  <c r="G18"/>
  <c r="F18"/>
  <c r="E17"/>
  <c r="E12"/>
  <c r="G11"/>
  <c r="G10" s="1"/>
  <c r="F11"/>
  <c r="E11"/>
  <c r="E10" s="1"/>
  <c r="F10"/>
</calcChain>
</file>

<file path=xl/sharedStrings.xml><?xml version="1.0" encoding="utf-8"?>
<sst xmlns="http://schemas.openxmlformats.org/spreadsheetml/2006/main" count="46" uniqueCount="43">
  <si>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</si>
  <si>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2557</t>
  </si>
  <si>
    <t>Table</t>
  </si>
  <si>
    <t xml:space="preserve">Actual Revenue and Expenditure of Provincial Administrative Organization, Municipality and Subdistrict Administration Organization by Type: </t>
  </si>
  <si>
    <t>Fiscal Year 2014</t>
  </si>
  <si>
    <t>(บาท  Baht)</t>
  </si>
  <si>
    <t>ประเภท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</si>
  <si>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</si>
  <si>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</si>
  <si>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</si>
  <si>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</si>
  <si>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</si>
  <si>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</si>
  <si>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</si>
  <si>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</si>
  <si>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</si>
  <si>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</si>
  <si>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</si>
  <si>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Total of Revenue</t>
  </si>
  <si>
    <t xml:space="preserve">   รายได้</t>
  </si>
  <si>
    <t xml:space="preserve">   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</si>
  <si>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</si>
  <si>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</si>
  <si>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</si>
  <si>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</si>
  <si>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</si>
  <si>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</si>
  <si>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</si>
  <si>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Public utilities</t>
  </si>
  <si>
    <t>เบ็ดเตล็ด</t>
  </si>
  <si>
    <t>Miscellaneous</t>
  </si>
  <si>
    <t xml:space="preserve">   เงินอุดหนุน</t>
  </si>
  <si>
    <t xml:space="preserve">   Subsidies</t>
  </si>
  <si>
    <t>รายจ่ายรวม</t>
  </si>
  <si>
    <t>Total of Expenditure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</si>
  <si>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</si>
  <si>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</si>
  <si>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</si>
  <si>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</si>
  <si>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>รายจ่ายงบกลาง</t>
  </si>
  <si>
    <t>Central expenditure</t>
  </si>
  <si>
    <t xml:space="preserve">     ที่มา:  สำนักงานท้องถิ่นจังหวัดนครศรีธรรมราช</t>
  </si>
  <si>
    <t xml:space="preserve">     Source:  Nakhon Si Thammarat Provincial Local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</si>
</sst>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 applyAlignment="1"/>
    <xf numFmtId="0" fontId="4" fillId="0" borderId="4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4" xfId="1" applyFont="1" applyBorder="1" applyAlignment="1">
      <alignment horizontal="right" wrapText="1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left"/>
    </xf>
    <xf numFmtId="43" fontId="4" fillId="0" borderId="4" xfId="1" applyFont="1" applyBorder="1" applyAlignment="1">
      <alignment horizontal="right" wrapText="1"/>
    </xf>
    <xf numFmtId="0" fontId="4" fillId="0" borderId="0" xfId="0" applyFont="1" applyBorder="1" applyAlignment="1">
      <alignment horizontal="left" indent="1"/>
    </xf>
    <xf numFmtId="0" fontId="4" fillId="0" borderId="4" xfId="0" applyFont="1" applyBorder="1"/>
    <xf numFmtId="0" fontId="3" fillId="0" borderId="4" xfId="0" applyFont="1" applyBorder="1"/>
    <xf numFmtId="0" fontId="3" fillId="0" borderId="1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35"/>
  <sheetViews>
    <sheetView showGridLines="0" tabSelected="1" zoomScaleNormal="100" workbookViewId="0">
      <selection activeCell="M27" sqref="M27"/>
    </sheetView>
  </sheetViews>
  <sheetFormatPr defaultRowHeight="21.75"/>
  <cols>
    <col min="1" max="1" width="4" style="55" customWidth="1"/>
    <col min="2" max="2" width="5.7109375" style="55" customWidth="1"/>
    <col min="3" max="3" width="4.42578125" style="55" customWidth="1"/>
    <col min="4" max="4" width="19.85546875" style="55" customWidth="1"/>
    <col min="5" max="5" width="23.5703125" style="55" customWidth="1"/>
    <col min="6" max="6" width="22.7109375" style="55" customWidth="1"/>
    <col min="7" max="7" width="24.85546875" style="55" customWidth="1"/>
    <col min="8" max="8" width="1.85546875" style="55" customWidth="1"/>
    <col min="9" max="9" width="34.85546875" style="55" customWidth="1"/>
    <col min="10" max="10" width="3.42578125" style="55" customWidth="1"/>
    <col min="11" max="11" width="4.5703125" style="55" customWidth="1"/>
    <col min="12" max="16384" width="9.140625" style="55"/>
  </cols>
  <sheetData>
    <row r="1" spans="1:9" s="1" customFormat="1">
      <c r="B1" s="2" t="s">
        <v>0</v>
      </c>
      <c r="C1" s="3">
        <v>16.100000000000001</v>
      </c>
      <c r="D1" s="2" t="s">
        <v>1</v>
      </c>
    </row>
    <row r="2" spans="1:9" s="4" customFormat="1">
      <c r="B2" s="1" t="s">
        <v>2</v>
      </c>
      <c r="C2" s="3">
        <v>16.100000000000001</v>
      </c>
      <c r="D2" s="5" t="s">
        <v>3</v>
      </c>
    </row>
    <row r="3" spans="1:9" s="4" customFormat="1">
      <c r="B3" s="1"/>
      <c r="C3" s="3"/>
      <c r="D3" s="5" t="s">
        <v>4</v>
      </c>
      <c r="I3" s="6" t="s">
        <v>5</v>
      </c>
    </row>
    <row r="4" spans="1:9" s="12" customFormat="1" ht="21" customHeight="1">
      <c r="A4" s="7" t="s">
        <v>6</v>
      </c>
      <c r="B4" s="8"/>
      <c r="C4" s="8"/>
      <c r="D4" s="9"/>
      <c r="E4" s="10" t="s">
        <v>7</v>
      </c>
      <c r="F4" s="11"/>
      <c r="G4" s="10" t="s">
        <v>7</v>
      </c>
      <c r="H4" s="11"/>
      <c r="I4" s="11"/>
    </row>
    <row r="5" spans="1:9" s="12" customFormat="1" ht="21.75" customHeight="1">
      <c r="A5" s="13"/>
      <c r="B5" s="13"/>
      <c r="C5" s="13"/>
      <c r="D5" s="14"/>
      <c r="E5" s="15" t="s">
        <v>8</v>
      </c>
      <c r="F5" s="15" t="s">
        <v>9</v>
      </c>
      <c r="G5" s="15" t="s">
        <v>10</v>
      </c>
      <c r="H5" s="16"/>
      <c r="I5" s="16" t="s">
        <v>11</v>
      </c>
    </row>
    <row r="6" spans="1:9" s="12" customFormat="1" ht="21.75" customHeight="1">
      <c r="A6" s="13"/>
      <c r="B6" s="13"/>
      <c r="C6" s="13"/>
      <c r="D6" s="14"/>
      <c r="E6" s="15" t="s">
        <v>12</v>
      </c>
      <c r="F6" s="17" t="s">
        <v>13</v>
      </c>
      <c r="G6" s="15" t="s">
        <v>14</v>
      </c>
      <c r="H6" s="16"/>
      <c r="I6" s="16"/>
    </row>
    <row r="7" spans="1:9" s="12" customFormat="1" ht="21.75" customHeight="1">
      <c r="A7" s="13"/>
      <c r="B7" s="13"/>
      <c r="C7" s="13"/>
      <c r="D7" s="14"/>
      <c r="E7" s="18" t="s">
        <v>15</v>
      </c>
      <c r="F7" s="17"/>
      <c r="G7" s="15" t="s">
        <v>15</v>
      </c>
      <c r="H7" s="16"/>
      <c r="I7" s="16"/>
    </row>
    <row r="8" spans="1:9" s="12" customFormat="1" ht="22.5" customHeight="1">
      <c r="A8" s="19"/>
      <c r="B8" s="19"/>
      <c r="C8" s="19"/>
      <c r="D8" s="20"/>
      <c r="E8" s="21" t="s">
        <v>16</v>
      </c>
      <c r="F8" s="22"/>
      <c r="G8" s="23" t="s">
        <v>16</v>
      </c>
      <c r="H8" s="24"/>
      <c r="I8" s="25"/>
    </row>
    <row r="9" spans="1:9" s="12" customFormat="1" ht="3" customHeight="1">
      <c r="A9" s="26"/>
      <c r="B9" s="26"/>
      <c r="C9" s="26"/>
      <c r="D9" s="27"/>
      <c r="E9" s="28"/>
      <c r="F9" s="17"/>
      <c r="G9" s="17"/>
      <c r="H9" s="29"/>
      <c r="I9" s="30"/>
    </row>
    <row r="10" spans="1:9" s="12" customFormat="1" ht="22.5" customHeight="1">
      <c r="A10" s="31" t="s">
        <v>17</v>
      </c>
      <c r="B10" s="31"/>
      <c r="C10" s="31"/>
      <c r="D10" s="32"/>
      <c r="E10" s="33">
        <f>SUM(E11,E17)</f>
        <v>1121730376.28</v>
      </c>
      <c r="F10" s="33">
        <f>SUM(F11,F17)</f>
        <v>4066887783.3900003</v>
      </c>
      <c r="G10" s="33">
        <f>SUM(G11,G17)</f>
        <v>5209342273.1099997</v>
      </c>
      <c r="H10" s="34" t="s">
        <v>18</v>
      </c>
      <c r="I10" s="31"/>
    </row>
    <row r="11" spans="1:9" s="38" customFormat="1" ht="22.5" customHeight="1">
      <c r="A11" s="35" t="s">
        <v>19</v>
      </c>
      <c r="B11" s="36"/>
      <c r="C11" s="36"/>
      <c r="D11" s="37"/>
      <c r="E11" s="33">
        <f>SUM(E12:E16)</f>
        <v>755892207.39999998</v>
      </c>
      <c r="F11" s="33">
        <f>SUM(F12:F16)</f>
        <v>1909063155.4100001</v>
      </c>
      <c r="G11" s="33">
        <f>SUM(G12:G16)</f>
        <v>2399896161.5499997</v>
      </c>
      <c r="H11" s="4" t="s">
        <v>20</v>
      </c>
      <c r="I11" s="36"/>
    </row>
    <row r="12" spans="1:9" s="12" customFormat="1" ht="22.5" customHeight="1">
      <c r="A12" s="36"/>
      <c r="B12" s="39" t="s">
        <v>21</v>
      </c>
      <c r="C12" s="36"/>
      <c r="D12" s="37"/>
      <c r="E12" s="40">
        <f>77347213.95+646080805.53</f>
        <v>723428019.48000002</v>
      </c>
      <c r="F12" s="40">
        <v>1737633693.97</v>
      </c>
      <c r="G12" s="40">
        <v>2274169993.4099998</v>
      </c>
      <c r="H12" s="30"/>
      <c r="I12" s="41" t="s">
        <v>22</v>
      </c>
    </row>
    <row r="13" spans="1:9" s="12" customFormat="1" ht="22.5" customHeight="1">
      <c r="A13" s="30"/>
      <c r="B13" s="30" t="s">
        <v>23</v>
      </c>
      <c r="C13" s="30"/>
      <c r="D13" s="42"/>
      <c r="E13" s="40">
        <v>3283143.37</v>
      </c>
      <c r="F13" s="40">
        <v>57604914.159999996</v>
      </c>
      <c r="G13" s="40">
        <v>24191139.32</v>
      </c>
      <c r="H13" s="30"/>
      <c r="I13" s="41" t="s">
        <v>24</v>
      </c>
    </row>
    <row r="14" spans="1:9" s="12" customFormat="1" ht="22.5" customHeight="1">
      <c r="A14" s="30"/>
      <c r="B14" s="30" t="s">
        <v>25</v>
      </c>
      <c r="C14" s="30"/>
      <c r="D14" s="42"/>
      <c r="E14" s="40">
        <v>21513900.550000001</v>
      </c>
      <c r="F14" s="40">
        <v>55790697.609999999</v>
      </c>
      <c r="G14" s="40">
        <v>39298775</v>
      </c>
      <c r="H14" s="30"/>
      <c r="I14" s="41" t="s">
        <v>26</v>
      </c>
    </row>
    <row r="15" spans="1:9" s="12" customFormat="1" ht="22.5" customHeight="1">
      <c r="A15" s="30"/>
      <c r="B15" s="30" t="s">
        <v>27</v>
      </c>
      <c r="C15" s="30"/>
      <c r="D15" s="42"/>
      <c r="E15" s="40">
        <v>303724</v>
      </c>
      <c r="F15" s="40">
        <v>33599516.380000003</v>
      </c>
      <c r="G15" s="40">
        <v>42174387.909999996</v>
      </c>
      <c r="H15" s="30"/>
      <c r="I15" s="41" t="s">
        <v>28</v>
      </c>
    </row>
    <row r="16" spans="1:9" s="12" customFormat="1" ht="22.5" customHeight="1">
      <c r="A16" s="30"/>
      <c r="B16" s="30" t="s">
        <v>29</v>
      </c>
      <c r="C16" s="30"/>
      <c r="D16" s="42"/>
      <c r="E16" s="40">
        <v>7363420</v>
      </c>
      <c r="F16" s="40">
        <v>24434333.289999999</v>
      </c>
      <c r="G16" s="40">
        <v>20061865.91</v>
      </c>
      <c r="H16" s="30"/>
      <c r="I16" s="41" t="s">
        <v>30</v>
      </c>
    </row>
    <row r="17" spans="1:9" s="12" customFormat="1" ht="22.5" customHeight="1">
      <c r="A17" s="4" t="s">
        <v>31</v>
      </c>
      <c r="B17" s="4"/>
      <c r="C17" s="4"/>
      <c r="D17" s="43"/>
      <c r="E17" s="33">
        <f>133297827+232540341.88</f>
        <v>365838168.88</v>
      </c>
      <c r="F17" s="33">
        <v>2157824627.98</v>
      </c>
      <c r="G17" s="33">
        <v>2809446111.5599999</v>
      </c>
      <c r="H17" s="44" t="s">
        <v>32</v>
      </c>
      <c r="I17" s="45"/>
    </row>
    <row r="18" spans="1:9" s="38" customFormat="1" ht="22.5" customHeight="1">
      <c r="A18" s="31" t="s">
        <v>33</v>
      </c>
      <c r="B18" s="31"/>
      <c r="C18" s="31"/>
      <c r="D18" s="32"/>
      <c r="E18" s="33">
        <f>SUM(E19:E21)</f>
        <v>812113393.81999993</v>
      </c>
      <c r="F18" s="33">
        <f>SUM(F19:F21)</f>
        <v>3280567272.3799996</v>
      </c>
      <c r="G18" s="33">
        <f>SUM(G19:G21)</f>
        <v>2907285899.9499998</v>
      </c>
      <c r="H18" s="34" t="s">
        <v>34</v>
      </c>
      <c r="I18" s="31"/>
    </row>
    <row r="19" spans="1:9" s="12" customFormat="1" ht="22.5" customHeight="1">
      <c r="A19" s="46" t="s">
        <v>35</v>
      </c>
      <c r="B19" s="46"/>
      <c r="C19" s="46"/>
      <c r="D19" s="47"/>
      <c r="E19" s="40">
        <f>154838330.47+287346003.82</f>
        <v>442184334.28999996</v>
      </c>
      <c r="F19" s="40">
        <v>2280359084.2399998</v>
      </c>
      <c r="G19" s="40">
        <v>1850199885.0899999</v>
      </c>
      <c r="H19" s="41" t="s">
        <v>36</v>
      </c>
      <c r="I19" s="39"/>
    </row>
    <row r="20" spans="1:9" s="12" customFormat="1" ht="22.5" customHeight="1">
      <c r="A20" s="26" t="s">
        <v>37</v>
      </c>
      <c r="B20" s="26"/>
      <c r="C20" s="26"/>
      <c r="D20" s="37"/>
      <c r="E20" s="40">
        <v>295779420.31</v>
      </c>
      <c r="F20" s="40">
        <v>596686352.12</v>
      </c>
      <c r="G20" s="40">
        <v>728072968.20000005</v>
      </c>
      <c r="H20" s="41" t="s">
        <v>38</v>
      </c>
      <c r="I20" s="39"/>
    </row>
    <row r="21" spans="1:9" s="12" customFormat="1" ht="22.5" customHeight="1">
      <c r="A21" s="39" t="s">
        <v>39</v>
      </c>
      <c r="B21" s="35"/>
      <c r="C21" s="36"/>
      <c r="D21" s="37"/>
      <c r="E21" s="40">
        <v>74149639.219999999</v>
      </c>
      <c r="F21" s="40">
        <v>403521836.01999998</v>
      </c>
      <c r="G21" s="40">
        <v>329013046.66000003</v>
      </c>
      <c r="H21" s="41" t="s">
        <v>40</v>
      </c>
      <c r="I21" s="36"/>
    </row>
    <row r="22" spans="1:9" s="30" customFormat="1" ht="3" customHeight="1">
      <c r="A22" s="48"/>
      <c r="B22" s="49"/>
      <c r="C22" s="49"/>
      <c r="D22" s="50"/>
      <c r="E22" s="22"/>
      <c r="F22" s="22"/>
      <c r="G22" s="22"/>
      <c r="H22" s="51"/>
      <c r="I22" s="49"/>
    </row>
    <row r="23" spans="1:9" s="12" customFormat="1" ht="3" customHeight="1">
      <c r="A23" s="16"/>
      <c r="B23" s="36"/>
      <c r="C23" s="36"/>
      <c r="D23" s="36"/>
      <c r="E23" s="30"/>
      <c r="F23" s="30"/>
      <c r="G23" s="30"/>
      <c r="H23" s="39"/>
      <c r="I23" s="36"/>
    </row>
    <row r="24" spans="1:9" s="53" customFormat="1" ht="19.5">
      <c r="A24" s="52"/>
      <c r="B24" s="53" t="s">
        <v>41</v>
      </c>
      <c r="F24" s="54"/>
      <c r="G24" s="54"/>
      <c r="H24" s="54"/>
      <c r="I24" s="52"/>
    </row>
    <row r="25" spans="1:9" s="53" customFormat="1" ht="19.5">
      <c r="B25" s="53" t="s">
        <v>42</v>
      </c>
      <c r="F25" s="54"/>
      <c r="G25" s="54"/>
    </row>
    <row r="26" spans="1:9" s="12" customFormat="1" ht="19.5"/>
    <row r="27" spans="1:9" s="12" customFormat="1" ht="19.5"/>
    <row r="28" spans="1:9" s="12" customFormat="1" ht="19.5"/>
    <row r="29" spans="1:9" s="12" customFormat="1" ht="19.5"/>
    <row r="30" spans="1:9" s="12" customFormat="1" ht="19.5"/>
    <row r="31" spans="1:9" s="12" customFormat="1" ht="19.5"/>
    <row r="32" spans="1:9" s="12" customFormat="1" ht="19.5"/>
    <row r="33" s="12" customFormat="1" ht="19.5"/>
    <row r="34" s="12" customFormat="1" ht="19.5"/>
    <row r="35" s="12" customFormat="1" ht="19.5"/>
  </sheetData>
  <mergeCells count="7">
    <mergeCell ref="A19:D19"/>
    <mergeCell ref="A4:D8"/>
    <mergeCell ref="A10:D10"/>
    <mergeCell ref="H10:I10"/>
    <mergeCell ref="H17:I17"/>
    <mergeCell ref="A18:D18"/>
    <mergeCell ref="H18:I18"/>
  </mergeCells>
  <pageMargins left="0.59055118110236227" right="0.35433070866141736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2015-11-03T06:34:15Z</dcterms:created>
  <dcterms:modified xsi:type="dcterms:W3CDTF">2015-11-03T06:36:51Z</dcterms:modified>
</cp:coreProperties>
</file>