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970" yWindow="1020" windowWidth="9420" windowHeight="4950" tabRatio="796"/>
  </bookViews>
  <sheets>
    <sheet name="T-17.1_Y" sheetId="6" r:id="rId1"/>
  </sheets>
  <definedNames>
    <definedName name="_xlnm.Print_Area" localSheetId="0">'T-17.1_Y'!$A$1:$Z$37</definedName>
  </definedNames>
  <calcPr calcId="125725"/>
</workbook>
</file>

<file path=xl/calcChain.xml><?xml version="1.0" encoding="utf-8"?>
<calcChain xmlns="http://schemas.openxmlformats.org/spreadsheetml/2006/main">
  <c r="S10" i="6"/>
  <c r="S34" l="1"/>
  <c r="S33"/>
  <c r="S32"/>
  <c r="S30"/>
  <c r="S28"/>
  <c r="S27"/>
  <c r="S26"/>
  <c r="S25"/>
  <c r="S24"/>
  <c r="S23"/>
  <c r="S22"/>
  <c r="S15"/>
  <c r="S16"/>
  <c r="S17"/>
  <c r="S18"/>
  <c r="S19"/>
  <c r="S20"/>
  <c r="S14"/>
  <c r="S13"/>
  <c r="S12"/>
  <c r="Q34"/>
  <c r="Q33"/>
  <c r="Q32"/>
  <c r="Q30"/>
  <c r="Q28"/>
  <c r="Q27"/>
  <c r="Q26"/>
  <c r="Q25"/>
  <c r="Q24"/>
  <c r="Q23"/>
  <c r="Q22"/>
  <c r="Q20"/>
  <c r="Q19"/>
  <c r="Q18"/>
  <c r="Q17"/>
  <c r="Q16"/>
  <c r="Q15"/>
  <c r="Q14"/>
  <c r="Q13"/>
  <c r="Q12"/>
  <c r="Q10"/>
  <c r="O34"/>
  <c r="O33"/>
  <c r="O32"/>
  <c r="O30"/>
  <c r="O28"/>
  <c r="O27"/>
  <c r="O26"/>
  <c r="O25"/>
  <c r="O24"/>
  <c r="O23"/>
  <c r="O22"/>
  <c r="O20"/>
  <c r="O19"/>
  <c r="O18"/>
  <c r="O17"/>
  <c r="O16"/>
  <c r="O15"/>
  <c r="O14"/>
  <c r="O13"/>
  <c r="O12"/>
  <c r="O10"/>
</calcChain>
</file>

<file path=xl/sharedStrings.xml><?xml version="1.0" encoding="utf-8"?>
<sst xmlns="http://schemas.openxmlformats.org/spreadsheetml/2006/main" count="67" uniqueCount="62">
  <si>
    <t>กลุ่มอาหารสด และพลังงาน</t>
  </si>
  <si>
    <t>อาหารสด</t>
  </si>
  <si>
    <t>พลังงาน</t>
  </si>
  <si>
    <t>หมวดสินค้า</t>
  </si>
  <si>
    <t>Commodity group</t>
  </si>
  <si>
    <t>ตาราง</t>
  </si>
  <si>
    <t>หมวดอาหารและเครื่องดื่ม</t>
  </si>
  <si>
    <t>เนื้อสัตว์ เป็ดไก่ และสัตว์น้ำ</t>
  </si>
  <si>
    <t>ไข่ และผลิตภัณฑ์นม</t>
  </si>
  <si>
    <t>ผัก และผลไม้</t>
  </si>
  <si>
    <t>เครื่องประกอบอาหาร</t>
  </si>
  <si>
    <t>เครื่องดื่มไม่มีแอลกอฮอล์</t>
  </si>
  <si>
    <t>อาหารบริโภค-ในบ้าน</t>
  </si>
  <si>
    <t>อาหารบริโภค-นอกบ้าน</t>
  </si>
  <si>
    <t>ดัชนีราคาผู้บริโภคทั่วไป</t>
  </si>
  <si>
    <t>หมวดอื่นๆ ไม่ใช่อาหารและเครื่องดื่ม</t>
  </si>
  <si>
    <t>หมวดเครื่องนุ่งห่ม และรองเท้า</t>
  </si>
  <si>
    <t>หมวดเคหสถาน</t>
  </si>
  <si>
    <t>หมวดการตรวจรักษา และบริการส่วนบุคคล</t>
  </si>
  <si>
    <t>หมวดพาหนะ การขนส่ง และการสื่อสาร</t>
  </si>
  <si>
    <t>General consumer price index</t>
  </si>
  <si>
    <t>Food and beverages</t>
  </si>
  <si>
    <t>Meat, poultry and fish</t>
  </si>
  <si>
    <t>Non-alcoholic beverages</t>
  </si>
  <si>
    <t>Prepared food at home</t>
  </si>
  <si>
    <t>Food away from home</t>
  </si>
  <si>
    <t>Non-food and beverages</t>
  </si>
  <si>
    <t>Medical and personal care</t>
  </si>
  <si>
    <t>Transportation and communication</t>
  </si>
  <si>
    <t>Recreation and education</t>
  </si>
  <si>
    <t>Tobacco and alcoholic beverages</t>
  </si>
  <si>
    <t>Raw food and energy</t>
  </si>
  <si>
    <t>Raw food</t>
  </si>
  <si>
    <t>Energy</t>
  </si>
  <si>
    <t>Weight</t>
  </si>
  <si>
    <t>น้ำหนักปีฐาน</t>
  </si>
  <si>
    <t>สัดส่วน</t>
  </si>
  <si>
    <t>ข้าว แป้ง และผลิตภัณฑ์จากแป้ง</t>
  </si>
  <si>
    <t>Rice flour and cereal products</t>
  </si>
  <si>
    <t>Eggs and dairy products</t>
  </si>
  <si>
    <t>Vegetables and fruits</t>
  </si>
  <si>
    <t>Seasonings and condiments</t>
  </si>
  <si>
    <t>Apparel and footware</t>
  </si>
  <si>
    <t>Housing and furnishing</t>
  </si>
  <si>
    <t>หมวดการบันเทิง การอ่าน และการศึกษา</t>
  </si>
  <si>
    <t>หมวดยาสูบ และเครื่องดื่มมีแอลกอฮอล์</t>
  </si>
  <si>
    <t>(2011)</t>
  </si>
  <si>
    <t>(2012)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</si>
  <si>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</si>
  <si>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</si>
  <si>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t>(2013)</t>
  </si>
  <si>
    <t>Table</t>
  </si>
  <si>
    <t>[2554 (2011)= 100]</t>
  </si>
  <si>
    <t>อัตราเงินเฟ้อ</t>
  </si>
  <si>
    <t>Inflation rate</t>
  </si>
  <si>
    <t xml:space="preserve">    ที่มา :  สำนักดัชนีเศรษฐกิจการค้า  สำนักงานปลัดกระทรวง  กระทรวงพาณิชย์</t>
  </si>
  <si>
    <t>Source : Trade and Economic Indices Bureau,  Office of the Permanent Secretary,  Ministry of Commerce</t>
  </si>
  <si>
    <t xml:space="preserve">         1/  The core consumer price index excludes raw food and energy items from the consumer price index basket.</t>
  </si>
  <si>
    <t xml:space="preserve">        1/   ดัชนีราคาผู้บริโภคทั่วไป ที่หักรวมรายการสินค้ากลุ่มอาหารสดและพลังงาน</t>
  </si>
  <si>
    <t>ดัชนีราคาผู้บริโภคทั่วไป จำแนกตามหมวดสินค้า พ.ศ. 2554 - 2557</t>
  </si>
  <si>
    <t>General Consumer Price Index by Commodity Group : 2011 - 2014</t>
  </si>
  <si>
    <t>(2014)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</si>
</sst>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_(* #,##0.0_);_(* \(#,##0.0\);_(* &quot;-&quot;??_);_(@_)"/>
    <numFmt numFmtId="189" formatCode="0.0"/>
    <numFmt numFmtId="190" formatCode="#,##0.0"/>
  </numFmts>
  <fonts count="15">
    <font>
      <sz val="14"/>
      <name val="AngsanaUPC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vertAlign val="superscript"/>
      <sz val="11"/>
      <name val="TH SarabunPSK"/>
      <family val="2"/>
    </font>
    <font>
      <b/>
      <vertAlign val="superscript"/>
      <sz val="12"/>
      <name val="TH SarabunPSK"/>
      <family val="2"/>
    </font>
    <font>
      <sz val="11.5"/>
      <name val="TH SarabunPSK"/>
      <family val="2"/>
    </font>
    <font>
      <sz val="11"/>
      <color rgb="FF000000"/>
      <name val="TH SarabunPSK"/>
      <family val="2"/>
    </font>
    <font>
      <b/>
      <sz val="11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center" vertical="center"/>
    </xf>
    <xf numFmtId="0" fontId="6" fillId="0" borderId="8" xfId="0" applyFont="1" applyBorder="1"/>
    <xf numFmtId="0" fontId="6" fillId="0" borderId="0" xfId="0" applyFont="1" applyBorder="1"/>
    <xf numFmtId="0" fontId="6" fillId="0" borderId="9" xfId="0" quotePrefix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188" fontId="9" fillId="0" borderId="0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7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10" xfId="0" applyFont="1" applyBorder="1"/>
    <xf numFmtId="0" fontId="6" fillId="0" borderId="10" xfId="0" applyFont="1" applyBorder="1" applyAlignment="1">
      <alignment vertical="center"/>
    </xf>
    <xf numFmtId="188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12" fillId="0" borderId="0" xfId="0" applyFont="1"/>
    <xf numFmtId="18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190" fontId="8" fillId="0" borderId="8" xfId="0" applyNumberFormat="1" applyFont="1" applyBorder="1" applyAlignment="1">
      <alignment horizontal="right" vertical="center" indent="1"/>
    </xf>
    <xf numFmtId="190" fontId="8" fillId="0" borderId="9" xfId="0" applyNumberFormat="1" applyFont="1" applyBorder="1" applyAlignment="1">
      <alignment horizontal="right" vertical="center" indent="1"/>
    </xf>
    <xf numFmtId="188" fontId="8" fillId="0" borderId="8" xfId="1" applyNumberFormat="1" applyFont="1" applyBorder="1" applyAlignment="1">
      <alignment vertical="center"/>
    </xf>
    <xf numFmtId="190" fontId="8" fillId="0" borderId="0" xfId="1" applyNumberFormat="1" applyFont="1" applyBorder="1" applyAlignment="1">
      <alignment horizontal="right" vertical="center" indent="1"/>
    </xf>
    <xf numFmtId="190" fontId="8" fillId="0" borderId="8" xfId="1" applyNumberFormat="1" applyFont="1" applyBorder="1" applyAlignment="1">
      <alignment horizontal="right" vertical="center" indent="1"/>
    </xf>
    <xf numFmtId="190" fontId="8" fillId="0" borderId="9" xfId="1" applyNumberFormat="1" applyFont="1" applyBorder="1" applyAlignment="1">
      <alignment horizontal="right" vertical="center" indent="1"/>
    </xf>
    <xf numFmtId="188" fontId="6" fillId="0" borderId="8" xfId="1" applyNumberFormat="1" applyFont="1" applyBorder="1" applyAlignment="1">
      <alignment vertical="center"/>
    </xf>
    <xf numFmtId="190" fontId="6" fillId="0" borderId="0" xfId="1" applyNumberFormat="1" applyFont="1" applyBorder="1" applyAlignment="1">
      <alignment horizontal="right" vertical="center" indent="1"/>
    </xf>
    <xf numFmtId="190" fontId="6" fillId="0" borderId="8" xfId="1" applyNumberFormat="1" applyFont="1" applyBorder="1" applyAlignment="1">
      <alignment horizontal="right" vertical="center" indent="1"/>
    </xf>
    <xf numFmtId="190" fontId="6" fillId="0" borderId="9" xfId="1" applyNumberFormat="1" applyFont="1" applyBorder="1" applyAlignment="1">
      <alignment horizontal="right" vertical="center" indent="1"/>
    </xf>
    <xf numFmtId="190" fontId="6" fillId="0" borderId="10" xfId="1" applyNumberFormat="1" applyFont="1" applyBorder="1" applyAlignment="1">
      <alignment horizontal="right" vertical="center" indent="1"/>
    </xf>
    <xf numFmtId="190" fontId="6" fillId="0" borderId="5" xfId="1" applyNumberFormat="1" applyFont="1" applyBorder="1" applyAlignment="1">
      <alignment horizontal="right" vertical="center" indent="1"/>
    </xf>
    <xf numFmtId="190" fontId="6" fillId="0" borderId="6" xfId="1" applyNumberFormat="1" applyFont="1" applyBorder="1" applyAlignment="1">
      <alignment horizontal="right" vertical="center" indent="1"/>
    </xf>
    <xf numFmtId="188" fontId="6" fillId="0" borderId="6" xfId="1" applyNumberFormat="1" applyFont="1" applyBorder="1" applyAlignment="1">
      <alignment vertical="center"/>
    </xf>
    <xf numFmtId="0" fontId="8" fillId="0" borderId="9" xfId="0" applyFont="1" applyBorder="1" applyAlignment="1">
      <alignment horizontal="right" indent="1"/>
    </xf>
    <xf numFmtId="189" fontId="8" fillId="0" borderId="0" xfId="0" applyNumberFormat="1" applyFont="1" applyAlignment="1">
      <alignment horizontal="right" vertical="center" indent="1"/>
    </xf>
    <xf numFmtId="189" fontId="8" fillId="0" borderId="9" xfId="0" applyNumberFormat="1" applyFont="1" applyBorder="1" applyAlignment="1">
      <alignment horizontal="right" vertical="center" indent="1"/>
    </xf>
    <xf numFmtId="190" fontId="8" fillId="0" borderId="1" xfId="0" applyNumberFormat="1" applyFont="1" applyBorder="1" applyAlignment="1">
      <alignment horizontal="right" vertical="center" indent="2"/>
    </xf>
    <xf numFmtId="190" fontId="13" fillId="2" borderId="1" xfId="0" applyNumberFormat="1" applyFont="1" applyFill="1" applyBorder="1" applyAlignment="1">
      <alignment horizontal="right" vertical="center" wrapText="1" indent="2"/>
    </xf>
    <xf numFmtId="190" fontId="6" fillId="0" borderId="1" xfId="0" applyNumberFormat="1" applyFont="1" applyBorder="1" applyAlignment="1">
      <alignment horizontal="right" vertical="center" indent="2"/>
    </xf>
    <xf numFmtId="190" fontId="13" fillId="2" borderId="4" xfId="0" applyNumberFormat="1" applyFont="1" applyFill="1" applyBorder="1" applyAlignment="1">
      <alignment horizontal="right" vertical="center" wrapText="1" indent="2"/>
    </xf>
    <xf numFmtId="190" fontId="14" fillId="2" borderId="1" xfId="0" applyNumberFormat="1" applyFont="1" applyFill="1" applyBorder="1" applyAlignment="1">
      <alignment horizontal="right" vertical="center" wrapText="1" indent="2"/>
    </xf>
    <xf numFmtId="0" fontId="8" fillId="0" borderId="9" xfId="0" applyFont="1" applyBorder="1" applyAlignment="1">
      <alignment horizontal="right" vertical="center" indent="1"/>
    </xf>
    <xf numFmtId="0" fontId="6" fillId="0" borderId="9" xfId="0" applyFont="1" applyBorder="1" applyAlignment="1">
      <alignment horizontal="right" vertical="center" indent="1"/>
    </xf>
    <xf numFmtId="189" fontId="6" fillId="0" borderId="9" xfId="0" applyNumberFormat="1" applyFont="1" applyBorder="1" applyAlignment="1">
      <alignment horizontal="right" vertical="center" indent="1"/>
    </xf>
    <xf numFmtId="0" fontId="6" fillId="0" borderId="5" xfId="0" applyFont="1" applyBorder="1" applyAlignment="1">
      <alignment horizontal="right" vertical="center" indent="1"/>
    </xf>
    <xf numFmtId="0" fontId="8" fillId="0" borderId="0" xfId="0" applyFont="1" applyAlignment="1">
      <alignment horizontal="right" vertical="center" indent="1"/>
    </xf>
    <xf numFmtId="189" fontId="6" fillId="0" borderId="0" xfId="0" applyNumberFormat="1" applyFont="1" applyAlignment="1">
      <alignment horizontal="right" vertical="center" indent="1"/>
    </xf>
    <xf numFmtId="0" fontId="6" fillId="0" borderId="0" xfId="0" applyFont="1" applyBorder="1" applyAlignment="1">
      <alignment horizontal="right" vertical="center" indent="1"/>
    </xf>
    <xf numFmtId="189" fontId="6" fillId="0" borderId="5" xfId="0" applyNumberFormat="1" applyFont="1" applyBorder="1" applyAlignment="1">
      <alignment horizontal="right" vertical="center" indent="1"/>
    </xf>
    <xf numFmtId="0" fontId="7" fillId="0" borderId="11" xfId="0" applyFont="1" applyBorder="1" applyAlignment="1">
      <alignment vertical="center"/>
    </xf>
    <xf numFmtId="0" fontId="6" fillId="0" borderId="0" xfId="0" applyFont="1" applyBorder="1" applyAlignment="1"/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5" xfId="0" quotePrefix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28575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Z46"/>
  <sheetViews>
    <sheetView showGridLines="0" tabSelected="1" view="pageBreakPreview" zoomScale="110" zoomScaleNormal="112" zoomScaleSheetLayoutView="110" workbookViewId="0">
      <selection activeCell="S11" sqref="S11"/>
    </sheetView>
  </sheetViews>
  <sheetFormatPr defaultRowHeight="15.75"/>
  <cols>
    <col min="1" max="1" width="1.5" style="10" customWidth="1"/>
    <col min="2" max="2" width="1.1640625" style="10" customWidth="1"/>
    <col min="3" max="3" width="3.6640625" style="10" customWidth="1"/>
    <col min="4" max="4" width="6.1640625" style="10" customWidth="1"/>
    <col min="5" max="5" width="21.1640625" style="10" customWidth="1"/>
    <col min="6" max="6" width="12.33203125" style="10" customWidth="1"/>
    <col min="7" max="7" width="9.6640625" style="10" customWidth="1"/>
    <col min="8" max="8" width="1.1640625" style="10" customWidth="1"/>
    <col min="9" max="9" width="9.6640625" style="10" customWidth="1"/>
    <col min="10" max="10" width="1.1640625" style="10" customWidth="1"/>
    <col min="11" max="11" width="9.6640625" style="10" customWidth="1"/>
    <col min="12" max="12" width="1.1640625" style="10" customWidth="1"/>
    <col min="13" max="13" width="9.5" style="10" customWidth="1"/>
    <col min="14" max="14" width="1.1640625" style="10" customWidth="1"/>
    <col min="15" max="15" width="9.6640625" style="10" customWidth="1"/>
    <col min="16" max="16" width="1.1640625" style="10" customWidth="1"/>
    <col min="17" max="17" width="9.6640625" style="12" customWidth="1"/>
    <col min="18" max="18" width="1.1640625" style="12" customWidth="1"/>
    <col min="19" max="19" width="9.6640625" style="12" customWidth="1"/>
    <col min="20" max="20" width="1.1640625" style="12" customWidth="1"/>
    <col min="21" max="22" width="1" style="12" customWidth="1"/>
    <col min="23" max="23" width="1.1640625" style="10" customWidth="1"/>
    <col min="24" max="24" width="32" style="10" customWidth="1"/>
    <col min="25" max="25" width="2.6640625" style="10" customWidth="1"/>
    <col min="26" max="26" width="5.33203125" style="12" customWidth="1"/>
    <col min="27" max="16384" width="9.33203125" style="10"/>
  </cols>
  <sheetData>
    <row r="1" spans="1:26" s="2" customFormat="1" ht="18.75">
      <c r="A1" s="1" t="s">
        <v>5</v>
      </c>
      <c r="B1" s="1"/>
      <c r="C1" s="1"/>
      <c r="D1" s="40">
        <v>17.100000000000001</v>
      </c>
      <c r="E1" s="1" t="s">
        <v>59</v>
      </c>
      <c r="Q1" s="3"/>
      <c r="R1" s="3"/>
      <c r="S1" s="3"/>
      <c r="T1" s="3"/>
      <c r="U1" s="3"/>
      <c r="V1" s="3"/>
      <c r="Z1" s="3"/>
    </row>
    <row r="2" spans="1:26" s="2" customFormat="1" ht="18.75">
      <c r="A2" s="41" t="s">
        <v>51</v>
      </c>
      <c r="B2" s="1"/>
      <c r="C2" s="1"/>
      <c r="D2" s="40">
        <v>17.100000000000001</v>
      </c>
      <c r="E2" s="41" t="s">
        <v>60</v>
      </c>
      <c r="Z2" s="3"/>
    </row>
    <row r="3" spans="1:26" s="4" customFormat="1" ht="13.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 t="s">
        <v>52</v>
      </c>
      <c r="Y3" s="7"/>
    </row>
    <row r="4" spans="1:26" s="5" customFormat="1" ht="3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1" customHeight="1">
      <c r="A5" s="74" t="s">
        <v>3</v>
      </c>
      <c r="B5" s="74"/>
      <c r="C5" s="74"/>
      <c r="D5" s="74"/>
      <c r="E5" s="74"/>
      <c r="F5" s="72"/>
      <c r="G5" s="82" t="s">
        <v>14</v>
      </c>
      <c r="H5" s="82"/>
      <c r="I5" s="82"/>
      <c r="J5" s="82"/>
      <c r="K5" s="82"/>
      <c r="L5" s="82"/>
      <c r="M5" s="82"/>
      <c r="N5" s="83"/>
      <c r="O5" s="93" t="s">
        <v>53</v>
      </c>
      <c r="P5" s="93"/>
      <c r="Q5" s="93"/>
      <c r="R5" s="93"/>
      <c r="S5" s="93"/>
      <c r="T5" s="94"/>
      <c r="U5" s="90" t="s">
        <v>4</v>
      </c>
      <c r="V5" s="74"/>
      <c r="W5" s="74"/>
      <c r="X5" s="74"/>
      <c r="Y5" s="9"/>
      <c r="Z5" s="9"/>
    </row>
    <row r="6" spans="1:26" ht="19.5" customHeight="1">
      <c r="A6" s="75"/>
      <c r="B6" s="75"/>
      <c r="C6" s="75"/>
      <c r="D6" s="75"/>
      <c r="E6" s="76"/>
      <c r="F6" s="13" t="s">
        <v>36</v>
      </c>
      <c r="G6" s="84" t="s">
        <v>20</v>
      </c>
      <c r="H6" s="84"/>
      <c r="I6" s="84"/>
      <c r="J6" s="84"/>
      <c r="K6" s="84"/>
      <c r="L6" s="84"/>
      <c r="M6" s="84"/>
      <c r="N6" s="85"/>
      <c r="O6" s="95" t="s">
        <v>54</v>
      </c>
      <c r="P6" s="95"/>
      <c r="Q6" s="95"/>
      <c r="R6" s="95"/>
      <c r="S6" s="95"/>
      <c r="T6" s="96"/>
      <c r="U6" s="91"/>
      <c r="V6" s="76"/>
      <c r="W6" s="76"/>
      <c r="X6" s="76"/>
      <c r="Y6" s="11"/>
    </row>
    <row r="7" spans="1:26" ht="15.75" customHeight="1">
      <c r="A7" s="75"/>
      <c r="B7" s="75"/>
      <c r="C7" s="75"/>
      <c r="D7" s="75"/>
      <c r="E7" s="76"/>
      <c r="F7" s="13" t="s">
        <v>35</v>
      </c>
      <c r="G7" s="86">
        <v>2554</v>
      </c>
      <c r="H7" s="87"/>
      <c r="I7" s="80">
        <v>2555</v>
      </c>
      <c r="J7" s="81"/>
      <c r="K7" s="80">
        <v>2556</v>
      </c>
      <c r="L7" s="81"/>
      <c r="M7" s="86">
        <v>2557</v>
      </c>
      <c r="N7" s="87"/>
      <c r="O7" s="89">
        <v>2555</v>
      </c>
      <c r="P7" s="83"/>
      <c r="Q7" s="89">
        <v>2556</v>
      </c>
      <c r="R7" s="83"/>
      <c r="S7" s="89">
        <v>2557</v>
      </c>
      <c r="T7" s="87"/>
      <c r="U7" s="91"/>
      <c r="V7" s="76"/>
      <c r="W7" s="76"/>
      <c r="X7" s="76"/>
      <c r="Y7" s="11"/>
    </row>
    <row r="8" spans="1:26" ht="15.75" customHeight="1">
      <c r="A8" s="77"/>
      <c r="B8" s="77"/>
      <c r="C8" s="77"/>
      <c r="D8" s="77"/>
      <c r="E8" s="77"/>
      <c r="F8" s="14" t="s">
        <v>34</v>
      </c>
      <c r="G8" s="78" t="s">
        <v>46</v>
      </c>
      <c r="H8" s="88"/>
      <c r="I8" s="78" t="s">
        <v>47</v>
      </c>
      <c r="J8" s="79"/>
      <c r="K8" s="78" t="s">
        <v>50</v>
      </c>
      <c r="L8" s="79"/>
      <c r="M8" s="78" t="s">
        <v>61</v>
      </c>
      <c r="N8" s="88"/>
      <c r="O8" s="78" t="s">
        <v>47</v>
      </c>
      <c r="P8" s="79"/>
      <c r="Q8" s="78" t="s">
        <v>50</v>
      </c>
      <c r="R8" s="79"/>
      <c r="S8" s="78" t="s">
        <v>61</v>
      </c>
      <c r="T8" s="88"/>
      <c r="U8" s="92"/>
      <c r="V8" s="77"/>
      <c r="W8" s="77"/>
      <c r="X8" s="77"/>
      <c r="Y8" s="11"/>
    </row>
    <row r="9" spans="1:26" s="21" customFormat="1" ht="2.25" customHeight="1">
      <c r="A9" s="15"/>
      <c r="B9" s="15"/>
      <c r="C9" s="15"/>
      <c r="D9" s="15"/>
      <c r="E9" s="15"/>
      <c r="F9" s="16"/>
      <c r="G9" s="17"/>
      <c r="H9" s="18"/>
      <c r="I9" s="17"/>
      <c r="J9" s="19"/>
      <c r="K9" s="20"/>
      <c r="L9" s="18"/>
      <c r="M9" s="20"/>
      <c r="N9" s="18"/>
      <c r="O9" s="20"/>
      <c r="P9" s="18"/>
      <c r="Q9" s="20"/>
      <c r="R9" s="18"/>
      <c r="S9" s="20"/>
      <c r="T9" s="18"/>
      <c r="U9" s="19"/>
      <c r="V9" s="19"/>
      <c r="W9" s="11"/>
      <c r="X9" s="11"/>
      <c r="Y9" s="15"/>
      <c r="Z9" s="19"/>
    </row>
    <row r="10" spans="1:26" s="28" customFormat="1" ht="16.5" customHeight="1">
      <c r="A10" s="22" t="s">
        <v>14</v>
      </c>
      <c r="B10" s="23"/>
      <c r="C10" s="23"/>
      <c r="D10" s="23"/>
      <c r="E10" s="23"/>
      <c r="F10" s="59">
        <v>100</v>
      </c>
      <c r="G10" s="43">
        <v>100</v>
      </c>
      <c r="H10" s="42"/>
      <c r="I10" s="43">
        <v>103.1</v>
      </c>
      <c r="J10" s="22"/>
      <c r="K10" s="64">
        <v>106.2</v>
      </c>
      <c r="L10" s="42"/>
      <c r="M10" s="64">
        <v>108.9</v>
      </c>
      <c r="N10" s="42"/>
      <c r="O10" s="58">
        <f>(I10-G10)/G10*100</f>
        <v>3.0999999999999943</v>
      </c>
      <c r="P10" s="42"/>
      <c r="Q10" s="57">
        <f>(K10-I10)/I10*100</f>
        <v>3.0067895247332768</v>
      </c>
      <c r="R10" s="44"/>
      <c r="S10" s="57">
        <f>(M10-K10)/K10*100</f>
        <v>2.5423728813559348</v>
      </c>
      <c r="T10" s="44"/>
      <c r="U10" s="25" t="s">
        <v>20</v>
      </c>
      <c r="V10" s="25"/>
      <c r="W10" s="26"/>
      <c r="X10" s="25"/>
      <c r="Y10" s="27"/>
      <c r="Z10" s="12"/>
    </row>
    <row r="11" spans="1:26" s="28" customFormat="1" ht="2.25" customHeight="1">
      <c r="A11" s="22"/>
      <c r="B11" s="23"/>
      <c r="C11" s="23"/>
      <c r="D11" s="23"/>
      <c r="E11" s="23"/>
      <c r="F11" s="59"/>
      <c r="G11" s="45"/>
      <c r="H11" s="45"/>
      <c r="I11" s="47"/>
      <c r="J11" s="22"/>
      <c r="K11" s="56"/>
      <c r="L11" s="46"/>
      <c r="M11" s="56"/>
      <c r="N11" s="46"/>
      <c r="O11" s="64"/>
      <c r="P11" s="46"/>
      <c r="Q11" s="68"/>
      <c r="R11" s="44"/>
      <c r="S11" s="68"/>
      <c r="T11" s="44"/>
      <c r="U11" s="24"/>
      <c r="V11" s="24"/>
      <c r="W11" s="29"/>
      <c r="X11" s="29"/>
      <c r="Y11" s="27"/>
      <c r="Z11" s="12"/>
    </row>
    <row r="12" spans="1:26" ht="16.5" customHeight="1">
      <c r="A12" s="21"/>
      <c r="B12" s="23" t="s">
        <v>6</v>
      </c>
      <c r="C12" s="30"/>
      <c r="D12" s="30"/>
      <c r="E12" s="30"/>
      <c r="F12" s="63">
        <v>44.98</v>
      </c>
      <c r="G12" s="45">
        <v>100</v>
      </c>
      <c r="H12" s="45"/>
      <c r="I12" s="47">
        <v>103.1</v>
      </c>
      <c r="J12" s="21"/>
      <c r="K12" s="58">
        <v>107</v>
      </c>
      <c r="L12" s="46"/>
      <c r="M12" s="58">
        <v>110.9</v>
      </c>
      <c r="N12" s="46"/>
      <c r="O12" s="58">
        <f t="shared" ref="O12:O20" si="0">(I12-G12)/G12*100</f>
        <v>3.0999999999999943</v>
      </c>
      <c r="P12" s="46"/>
      <c r="Q12" s="57">
        <f t="shared" ref="Q12:S27" si="1">(K12-I12)/I12*100</f>
        <v>3.7827352085354078</v>
      </c>
      <c r="R12" s="48"/>
      <c r="S12" s="57">
        <f t="shared" si="1"/>
        <v>3.6448598130841177</v>
      </c>
      <c r="T12" s="48"/>
      <c r="U12" s="31"/>
      <c r="V12" s="31"/>
      <c r="W12" s="32" t="s">
        <v>21</v>
      </c>
      <c r="X12" s="26"/>
      <c r="Y12" s="12"/>
    </row>
    <row r="13" spans="1:26" ht="16.5" customHeight="1">
      <c r="A13" s="21"/>
      <c r="B13" s="30"/>
      <c r="C13" s="30" t="s">
        <v>37</v>
      </c>
      <c r="D13" s="30"/>
      <c r="E13" s="30"/>
      <c r="F13" s="60">
        <v>8.5</v>
      </c>
      <c r="G13" s="49">
        <v>100</v>
      </c>
      <c r="H13" s="49"/>
      <c r="I13" s="51">
        <v>100.5</v>
      </c>
      <c r="J13" s="21"/>
      <c r="K13" s="65">
        <v>97.9</v>
      </c>
      <c r="L13" s="50"/>
      <c r="M13" s="66">
        <v>97</v>
      </c>
      <c r="N13" s="50"/>
      <c r="O13" s="66">
        <f t="shared" si="0"/>
        <v>0.5</v>
      </c>
      <c r="P13" s="50"/>
      <c r="Q13" s="69">
        <f t="shared" si="1"/>
        <v>-2.5870646766169099</v>
      </c>
      <c r="R13" s="48"/>
      <c r="S13" s="69">
        <f t="shared" si="1"/>
        <v>-0.9193054136874419</v>
      </c>
      <c r="T13" s="48"/>
      <c r="U13" s="31"/>
      <c r="V13" s="31"/>
      <c r="W13" s="33"/>
      <c r="X13" s="33" t="s">
        <v>38</v>
      </c>
      <c r="Y13" s="12"/>
    </row>
    <row r="14" spans="1:26" ht="16.5" customHeight="1">
      <c r="A14" s="21"/>
      <c r="B14" s="30"/>
      <c r="C14" s="30" t="s">
        <v>7</v>
      </c>
      <c r="D14" s="30"/>
      <c r="E14" s="30"/>
      <c r="F14" s="60">
        <v>14.69</v>
      </c>
      <c r="G14" s="49">
        <v>100</v>
      </c>
      <c r="H14" s="49"/>
      <c r="I14" s="51">
        <v>104.7</v>
      </c>
      <c r="J14" s="21"/>
      <c r="K14" s="65">
        <v>109.6</v>
      </c>
      <c r="L14" s="50"/>
      <c r="M14" s="66">
        <v>117.1</v>
      </c>
      <c r="N14" s="50"/>
      <c r="O14" s="66">
        <f t="shared" si="0"/>
        <v>4.7000000000000028</v>
      </c>
      <c r="P14" s="50"/>
      <c r="Q14" s="69">
        <f t="shared" si="1"/>
        <v>4.6800382043934965</v>
      </c>
      <c r="R14" s="48"/>
      <c r="S14" s="69">
        <f t="shared" si="1"/>
        <v>6.8430656934306571</v>
      </c>
      <c r="T14" s="48"/>
      <c r="U14" s="31"/>
      <c r="V14" s="31"/>
      <c r="W14" s="33"/>
      <c r="X14" s="33" t="s">
        <v>22</v>
      </c>
      <c r="Y14" s="12"/>
    </row>
    <row r="15" spans="1:26" ht="16.5" customHeight="1">
      <c r="A15" s="21"/>
      <c r="B15" s="30"/>
      <c r="C15" s="30" t="s">
        <v>8</v>
      </c>
      <c r="D15" s="30"/>
      <c r="E15" s="30"/>
      <c r="F15" s="60">
        <v>2.69</v>
      </c>
      <c r="G15" s="49">
        <v>100</v>
      </c>
      <c r="H15" s="49"/>
      <c r="I15" s="51">
        <v>97.5</v>
      </c>
      <c r="J15" s="21"/>
      <c r="K15" s="65">
        <v>104.2</v>
      </c>
      <c r="L15" s="50"/>
      <c r="M15" s="66">
        <v>116</v>
      </c>
      <c r="N15" s="50"/>
      <c r="O15" s="66">
        <f t="shared" si="0"/>
        <v>-2.5</v>
      </c>
      <c r="P15" s="50"/>
      <c r="Q15" s="69">
        <f t="shared" si="1"/>
        <v>6.871794871794874</v>
      </c>
      <c r="R15" s="48"/>
      <c r="S15" s="69">
        <f t="shared" si="1"/>
        <v>11.32437619961612</v>
      </c>
      <c r="T15" s="48"/>
      <c r="U15" s="31"/>
      <c r="V15" s="31"/>
      <c r="W15" s="33"/>
      <c r="X15" s="33" t="s">
        <v>39</v>
      </c>
      <c r="Y15" s="12"/>
    </row>
    <row r="16" spans="1:26" ht="16.5" customHeight="1">
      <c r="A16" s="21"/>
      <c r="B16" s="30"/>
      <c r="C16" s="30" t="s">
        <v>9</v>
      </c>
      <c r="D16" s="30"/>
      <c r="E16" s="30"/>
      <c r="F16" s="60">
        <v>6.07</v>
      </c>
      <c r="G16" s="49">
        <v>100</v>
      </c>
      <c r="H16" s="49"/>
      <c r="I16" s="51">
        <v>106.4</v>
      </c>
      <c r="J16" s="21"/>
      <c r="K16" s="65">
        <v>115.1</v>
      </c>
      <c r="L16" s="50"/>
      <c r="M16" s="66">
        <v>111.8</v>
      </c>
      <c r="N16" s="50"/>
      <c r="O16" s="66">
        <f t="shared" si="0"/>
        <v>6.4000000000000057</v>
      </c>
      <c r="P16" s="50"/>
      <c r="Q16" s="69">
        <f t="shared" si="1"/>
        <v>8.1766917293232968</v>
      </c>
      <c r="R16" s="48"/>
      <c r="S16" s="69">
        <f t="shared" si="1"/>
        <v>-2.8670721112076429</v>
      </c>
      <c r="T16" s="48"/>
      <c r="U16" s="31"/>
      <c r="V16" s="31"/>
      <c r="W16" s="33"/>
      <c r="X16" s="33" t="s">
        <v>40</v>
      </c>
      <c r="Y16" s="12"/>
    </row>
    <row r="17" spans="1:25" ht="16.5" customHeight="1">
      <c r="A17" s="21"/>
      <c r="B17" s="30"/>
      <c r="C17" s="30" t="s">
        <v>10</v>
      </c>
      <c r="D17" s="30"/>
      <c r="E17" s="30"/>
      <c r="F17" s="60">
        <v>2.87</v>
      </c>
      <c r="G17" s="49">
        <v>100</v>
      </c>
      <c r="H17" s="49"/>
      <c r="I17" s="51">
        <v>98.5</v>
      </c>
      <c r="J17" s="21"/>
      <c r="K17" s="65">
        <v>96.8</v>
      </c>
      <c r="L17" s="50"/>
      <c r="M17" s="66">
        <v>99.3</v>
      </c>
      <c r="N17" s="50"/>
      <c r="O17" s="66">
        <f t="shared" si="0"/>
        <v>-1.5</v>
      </c>
      <c r="P17" s="50"/>
      <c r="Q17" s="69">
        <f t="shared" si="1"/>
        <v>-1.7258883248730994</v>
      </c>
      <c r="R17" s="48"/>
      <c r="S17" s="69">
        <f t="shared" si="1"/>
        <v>2.5826446280991737</v>
      </c>
      <c r="T17" s="48"/>
      <c r="U17" s="31"/>
      <c r="V17" s="31"/>
      <c r="W17" s="33"/>
      <c r="X17" s="33" t="s">
        <v>41</v>
      </c>
      <c r="Y17" s="12"/>
    </row>
    <row r="18" spans="1:25" ht="16.5" customHeight="1">
      <c r="A18" s="21"/>
      <c r="B18" s="30"/>
      <c r="C18" s="30" t="s">
        <v>11</v>
      </c>
      <c r="D18" s="30"/>
      <c r="E18" s="30"/>
      <c r="F18" s="60">
        <v>1.8</v>
      </c>
      <c r="G18" s="51">
        <v>100</v>
      </c>
      <c r="H18" s="49"/>
      <c r="I18" s="51">
        <v>101.2</v>
      </c>
      <c r="J18" s="21"/>
      <c r="K18" s="66">
        <v>103</v>
      </c>
      <c r="L18" s="50"/>
      <c r="M18" s="66">
        <v>103.7</v>
      </c>
      <c r="N18" s="50"/>
      <c r="O18" s="66">
        <f t="shared" si="0"/>
        <v>1.2000000000000028</v>
      </c>
      <c r="P18" s="50"/>
      <c r="Q18" s="69">
        <f t="shared" si="1"/>
        <v>1.7786561264822105</v>
      </c>
      <c r="R18" s="48"/>
      <c r="S18" s="69">
        <f t="shared" si="1"/>
        <v>0.6796116504854397</v>
      </c>
      <c r="T18" s="48"/>
      <c r="U18" s="31"/>
      <c r="V18" s="31"/>
      <c r="W18" s="33"/>
      <c r="X18" s="33" t="s">
        <v>23</v>
      </c>
      <c r="Y18" s="12"/>
    </row>
    <row r="19" spans="1:25" ht="15.75" customHeight="1">
      <c r="A19" s="21"/>
      <c r="B19" s="30"/>
      <c r="C19" s="30" t="s">
        <v>12</v>
      </c>
      <c r="D19" s="30"/>
      <c r="E19" s="30"/>
      <c r="F19" s="60">
        <v>7.59</v>
      </c>
      <c r="G19" s="51">
        <v>100</v>
      </c>
      <c r="H19" s="49"/>
      <c r="I19" s="51">
        <v>102.4</v>
      </c>
      <c r="J19" s="21"/>
      <c r="K19" s="65">
        <v>106.4</v>
      </c>
      <c r="L19" s="50"/>
      <c r="M19" s="66">
        <v>113.6</v>
      </c>
      <c r="N19" s="50"/>
      <c r="O19" s="66">
        <f t="shared" si="0"/>
        <v>2.4000000000000057</v>
      </c>
      <c r="P19" s="50"/>
      <c r="Q19" s="69">
        <f t="shared" si="1"/>
        <v>3.90625</v>
      </c>
      <c r="R19" s="48"/>
      <c r="S19" s="69">
        <f t="shared" si="1"/>
        <v>6.766917293233071</v>
      </c>
      <c r="T19" s="48"/>
      <c r="U19" s="31"/>
      <c r="V19" s="31"/>
      <c r="W19" s="33"/>
      <c r="X19" s="33" t="s">
        <v>24</v>
      </c>
      <c r="Y19" s="12"/>
    </row>
    <row r="20" spans="1:25" ht="15.75" customHeight="1">
      <c r="A20" s="21"/>
      <c r="B20" s="30"/>
      <c r="C20" s="30" t="s">
        <v>13</v>
      </c>
      <c r="D20" s="30"/>
      <c r="E20" s="30"/>
      <c r="F20" s="60">
        <v>0.8</v>
      </c>
      <c r="G20" s="51">
        <v>100</v>
      </c>
      <c r="H20" s="49"/>
      <c r="I20" s="51">
        <v>102.4</v>
      </c>
      <c r="J20" s="21"/>
      <c r="K20" s="65">
        <v>108.4</v>
      </c>
      <c r="L20" s="50"/>
      <c r="M20" s="66">
        <v>109.6</v>
      </c>
      <c r="N20" s="50"/>
      <c r="O20" s="66">
        <f t="shared" si="0"/>
        <v>2.4000000000000057</v>
      </c>
      <c r="P20" s="50"/>
      <c r="Q20" s="69">
        <f t="shared" si="1"/>
        <v>5.859375</v>
      </c>
      <c r="R20" s="48"/>
      <c r="S20" s="69">
        <f t="shared" si="1"/>
        <v>1.1070110701106906</v>
      </c>
      <c r="T20" s="48"/>
      <c r="U20" s="31"/>
      <c r="V20" s="31"/>
      <c r="W20" s="33"/>
      <c r="X20" s="33" t="s">
        <v>25</v>
      </c>
      <c r="Y20" s="12"/>
    </row>
    <row r="21" spans="1:25" ht="2.25" customHeight="1">
      <c r="A21" s="21"/>
      <c r="B21" s="30"/>
      <c r="C21" s="30"/>
      <c r="D21" s="30"/>
      <c r="E21" s="30"/>
      <c r="F21" s="61"/>
      <c r="G21" s="51"/>
      <c r="H21" s="49"/>
      <c r="I21" s="51"/>
      <c r="J21" s="21"/>
      <c r="K21" s="65"/>
      <c r="L21" s="50"/>
      <c r="M21" s="66"/>
      <c r="N21" s="50"/>
      <c r="O21" s="66"/>
      <c r="P21" s="50"/>
      <c r="Q21" s="69"/>
      <c r="R21" s="48"/>
      <c r="S21" s="69"/>
      <c r="T21" s="48"/>
      <c r="U21" s="31"/>
      <c r="V21" s="31"/>
      <c r="W21" s="33"/>
      <c r="X21" s="33"/>
      <c r="Y21" s="12"/>
    </row>
    <row r="22" spans="1:25" ht="16.5" customHeight="1">
      <c r="A22" s="21"/>
      <c r="B22" s="23" t="s">
        <v>15</v>
      </c>
      <c r="C22" s="30"/>
      <c r="D22" s="30"/>
      <c r="E22" s="30"/>
      <c r="F22" s="59">
        <v>55.02</v>
      </c>
      <c r="G22" s="47">
        <v>100</v>
      </c>
      <c r="H22" s="45"/>
      <c r="I22" s="47">
        <v>103.3</v>
      </c>
      <c r="J22" s="22"/>
      <c r="K22" s="64">
        <v>105.8</v>
      </c>
      <c r="L22" s="46"/>
      <c r="M22" s="58">
        <v>107.3</v>
      </c>
      <c r="N22" s="46"/>
      <c r="O22" s="58">
        <f t="shared" ref="O22:O28" si="2">(I22-G22)/G22*100</f>
        <v>3.2999999999999972</v>
      </c>
      <c r="P22" s="46"/>
      <c r="Q22" s="57">
        <f t="shared" ref="Q22:Q28" si="3">(K22-I22)/I22*100</f>
        <v>2.4201355275895451</v>
      </c>
      <c r="R22" s="48"/>
      <c r="S22" s="57">
        <f t="shared" si="1"/>
        <v>1.4177693761814745</v>
      </c>
      <c r="T22" s="48"/>
      <c r="U22" s="26"/>
      <c r="V22" s="25" t="s">
        <v>26</v>
      </c>
      <c r="W22" s="33"/>
      <c r="X22" s="33"/>
      <c r="Y22" s="12"/>
    </row>
    <row r="23" spans="1:25" ht="16.5" customHeight="1">
      <c r="A23" s="21"/>
      <c r="B23" s="30"/>
      <c r="C23" s="30" t="s">
        <v>16</v>
      </c>
      <c r="D23" s="30"/>
      <c r="E23" s="30"/>
      <c r="F23" s="60">
        <v>2.61</v>
      </c>
      <c r="G23" s="51">
        <v>100</v>
      </c>
      <c r="H23" s="49"/>
      <c r="I23" s="51">
        <v>100.6</v>
      </c>
      <c r="J23" s="21"/>
      <c r="K23" s="65">
        <v>100.9</v>
      </c>
      <c r="L23" s="50"/>
      <c r="M23" s="66">
        <v>102</v>
      </c>
      <c r="N23" s="50"/>
      <c r="O23" s="66">
        <f t="shared" si="2"/>
        <v>0.59999999999999432</v>
      </c>
      <c r="P23" s="50"/>
      <c r="Q23" s="69">
        <f t="shared" si="3"/>
        <v>0.29821073558649241</v>
      </c>
      <c r="R23" s="48"/>
      <c r="S23" s="69">
        <f t="shared" si="1"/>
        <v>1.0901883052527197</v>
      </c>
      <c r="T23" s="48"/>
      <c r="U23" s="31"/>
      <c r="V23" s="31"/>
      <c r="W23" s="33"/>
      <c r="X23" s="33" t="s">
        <v>42</v>
      </c>
      <c r="Y23" s="12"/>
    </row>
    <row r="24" spans="1:25" ht="15.75" customHeight="1">
      <c r="A24" s="21"/>
      <c r="B24" s="30"/>
      <c r="C24" s="30" t="s">
        <v>17</v>
      </c>
      <c r="D24" s="30"/>
      <c r="E24" s="30"/>
      <c r="F24" s="60">
        <v>18.100000000000001</v>
      </c>
      <c r="G24" s="51">
        <v>100</v>
      </c>
      <c r="H24" s="49"/>
      <c r="I24" s="51">
        <v>103.6</v>
      </c>
      <c r="J24" s="21"/>
      <c r="K24" s="65">
        <v>105.3</v>
      </c>
      <c r="L24" s="50"/>
      <c r="M24" s="66">
        <v>108.1</v>
      </c>
      <c r="N24" s="50"/>
      <c r="O24" s="66">
        <f t="shared" si="2"/>
        <v>3.5999999999999943</v>
      </c>
      <c r="P24" s="50"/>
      <c r="Q24" s="69">
        <f t="shared" si="3"/>
        <v>1.6409266409266439</v>
      </c>
      <c r="R24" s="48"/>
      <c r="S24" s="69">
        <f t="shared" si="1"/>
        <v>2.6590693257359899</v>
      </c>
      <c r="T24" s="48"/>
      <c r="U24" s="31"/>
      <c r="V24" s="31"/>
      <c r="W24" s="33"/>
      <c r="X24" s="33" t="s">
        <v>43</v>
      </c>
      <c r="Y24" s="12"/>
    </row>
    <row r="25" spans="1:25" ht="15" customHeight="1">
      <c r="A25" s="21"/>
      <c r="B25" s="30"/>
      <c r="C25" s="30" t="s">
        <v>18</v>
      </c>
      <c r="D25" s="30"/>
      <c r="E25" s="30"/>
      <c r="F25" s="60">
        <v>4.01</v>
      </c>
      <c r="G25" s="51">
        <v>100</v>
      </c>
      <c r="H25" s="49"/>
      <c r="I25" s="51">
        <v>100.4</v>
      </c>
      <c r="J25" s="21"/>
      <c r="K25" s="65">
        <v>100.9</v>
      </c>
      <c r="L25" s="50"/>
      <c r="M25" s="66">
        <v>101</v>
      </c>
      <c r="N25" s="50"/>
      <c r="O25" s="66">
        <f t="shared" si="2"/>
        <v>0.40000000000000563</v>
      </c>
      <c r="P25" s="50"/>
      <c r="Q25" s="69">
        <f t="shared" si="3"/>
        <v>0.49800796812749004</v>
      </c>
      <c r="R25" s="48"/>
      <c r="S25" s="69">
        <f t="shared" si="1"/>
        <v>9.9108027750242134E-2</v>
      </c>
      <c r="T25" s="48"/>
      <c r="U25" s="31"/>
      <c r="V25" s="31"/>
      <c r="W25" s="33"/>
      <c r="X25" s="33" t="s">
        <v>27</v>
      </c>
      <c r="Y25" s="12"/>
    </row>
    <row r="26" spans="1:25" ht="16.5" customHeight="1">
      <c r="A26" s="21"/>
      <c r="B26" s="30"/>
      <c r="C26" s="30" t="s">
        <v>19</v>
      </c>
      <c r="D26" s="30"/>
      <c r="E26" s="30"/>
      <c r="F26" s="60">
        <v>26.2</v>
      </c>
      <c r="G26" s="51">
        <v>100</v>
      </c>
      <c r="H26" s="49"/>
      <c r="I26" s="51">
        <v>105</v>
      </c>
      <c r="J26" s="21"/>
      <c r="K26" s="65">
        <v>108.2</v>
      </c>
      <c r="L26" s="50"/>
      <c r="M26" s="66">
        <v>109</v>
      </c>
      <c r="N26" s="50"/>
      <c r="O26" s="66">
        <f t="shared" si="2"/>
        <v>5</v>
      </c>
      <c r="P26" s="50"/>
      <c r="Q26" s="69">
        <f t="shared" si="3"/>
        <v>3.0476190476190506</v>
      </c>
      <c r="R26" s="48"/>
      <c r="S26" s="69">
        <f t="shared" si="1"/>
        <v>0.73937153419593082</v>
      </c>
      <c r="T26" s="48"/>
      <c r="U26" s="31"/>
      <c r="V26" s="31"/>
      <c r="W26" s="33"/>
      <c r="X26" s="33" t="s">
        <v>28</v>
      </c>
      <c r="Y26" s="12"/>
    </row>
    <row r="27" spans="1:25" ht="15" customHeight="1">
      <c r="A27" s="21"/>
      <c r="B27" s="30"/>
      <c r="C27" s="30" t="s">
        <v>44</v>
      </c>
      <c r="D27" s="30"/>
      <c r="E27" s="30"/>
      <c r="F27" s="60">
        <v>2.31</v>
      </c>
      <c r="G27" s="51">
        <v>100</v>
      </c>
      <c r="H27" s="49"/>
      <c r="I27" s="51">
        <v>100.8</v>
      </c>
      <c r="J27" s="21"/>
      <c r="K27" s="65">
        <v>101.8</v>
      </c>
      <c r="L27" s="50"/>
      <c r="M27" s="66">
        <v>101.8</v>
      </c>
      <c r="N27" s="50"/>
      <c r="O27" s="66">
        <f t="shared" si="2"/>
        <v>0.79999999999999727</v>
      </c>
      <c r="P27" s="50"/>
      <c r="Q27" s="69">
        <f t="shared" si="3"/>
        <v>0.99206349206349198</v>
      </c>
      <c r="R27" s="48"/>
      <c r="S27" s="69">
        <f t="shared" si="1"/>
        <v>0</v>
      </c>
      <c r="T27" s="48"/>
      <c r="U27" s="31"/>
      <c r="V27" s="31"/>
      <c r="W27" s="33"/>
      <c r="X27" s="33" t="s">
        <v>29</v>
      </c>
      <c r="Y27" s="12"/>
    </row>
    <row r="28" spans="1:25" ht="16.5" customHeight="1">
      <c r="A28" s="21"/>
      <c r="B28" s="30"/>
      <c r="C28" s="30" t="s">
        <v>45</v>
      </c>
      <c r="D28" s="30"/>
      <c r="E28" s="30"/>
      <c r="F28" s="60">
        <v>1.74</v>
      </c>
      <c r="G28" s="51">
        <v>100</v>
      </c>
      <c r="H28" s="49"/>
      <c r="I28" s="51">
        <v>102.7</v>
      </c>
      <c r="J28" s="21"/>
      <c r="K28" s="65">
        <v>111.2</v>
      </c>
      <c r="L28" s="50"/>
      <c r="M28" s="66">
        <v>115.7</v>
      </c>
      <c r="N28" s="50"/>
      <c r="O28" s="66">
        <f t="shared" si="2"/>
        <v>2.7000000000000028</v>
      </c>
      <c r="P28" s="50"/>
      <c r="Q28" s="69">
        <f t="shared" si="3"/>
        <v>8.2765335929892903</v>
      </c>
      <c r="R28" s="48"/>
      <c r="S28" s="69">
        <f t="shared" ref="S28" si="4">(M28-K28)/K28*100</f>
        <v>4.0467625899280577</v>
      </c>
      <c r="T28" s="48"/>
      <c r="U28" s="31"/>
      <c r="V28" s="31"/>
      <c r="W28" s="33"/>
      <c r="X28" s="33" t="s">
        <v>30</v>
      </c>
      <c r="Y28" s="12"/>
    </row>
    <row r="29" spans="1:25" ht="2.25" customHeight="1">
      <c r="A29" s="21"/>
      <c r="B29" s="30"/>
      <c r="C29" s="30"/>
      <c r="D29" s="30"/>
      <c r="E29" s="30"/>
      <c r="F29" s="61"/>
      <c r="G29" s="51"/>
      <c r="H29" s="49"/>
      <c r="I29" s="51"/>
      <c r="J29" s="21"/>
      <c r="K29" s="65"/>
      <c r="L29" s="50"/>
      <c r="M29" s="66"/>
      <c r="N29" s="50"/>
      <c r="O29" s="66"/>
      <c r="P29" s="50"/>
      <c r="Q29" s="69"/>
      <c r="R29" s="48"/>
      <c r="S29" s="69"/>
      <c r="T29" s="48"/>
      <c r="U29" s="31"/>
      <c r="V29" s="31"/>
      <c r="W29" s="33"/>
      <c r="X29" s="33"/>
      <c r="Y29" s="12"/>
    </row>
    <row r="30" spans="1:25" ht="17.25" customHeight="1">
      <c r="A30" s="22" t="s">
        <v>48</v>
      </c>
      <c r="B30" s="30"/>
      <c r="C30" s="30"/>
      <c r="D30" s="30"/>
      <c r="E30" s="30"/>
      <c r="F30" s="59">
        <v>56.11</v>
      </c>
      <c r="G30" s="47">
        <v>100</v>
      </c>
      <c r="H30" s="45"/>
      <c r="I30" s="47">
        <v>101.2</v>
      </c>
      <c r="J30" s="21"/>
      <c r="K30" s="64">
        <v>102.7</v>
      </c>
      <c r="L30" s="46"/>
      <c r="M30" s="58">
        <v>104.8</v>
      </c>
      <c r="N30" s="46"/>
      <c r="O30" s="58">
        <f>(I30-G30)/G30*100</f>
        <v>1.2000000000000028</v>
      </c>
      <c r="P30" s="46"/>
      <c r="Q30" s="57">
        <f>(K30-I30)/I30*100</f>
        <v>1.4822134387351777</v>
      </c>
      <c r="R30" s="48"/>
      <c r="S30" s="57">
        <f t="shared" ref="S30" si="5">(M30-K30)/K30*100</f>
        <v>2.0447906523855837</v>
      </c>
      <c r="T30" s="48"/>
      <c r="U30" s="25" t="s">
        <v>49</v>
      </c>
      <c r="V30" s="31"/>
      <c r="W30" s="33"/>
      <c r="X30" s="33"/>
      <c r="Y30" s="12"/>
    </row>
    <row r="31" spans="1:25" ht="2.25" customHeight="1">
      <c r="A31" s="22"/>
      <c r="B31" s="30"/>
      <c r="C31" s="30"/>
      <c r="D31" s="30"/>
      <c r="E31" s="30"/>
      <c r="F31" s="59"/>
      <c r="G31" s="47"/>
      <c r="H31" s="45"/>
      <c r="I31" s="47"/>
      <c r="J31" s="21"/>
      <c r="K31" s="65"/>
      <c r="L31" s="46"/>
      <c r="M31" s="66"/>
      <c r="N31" s="46"/>
      <c r="O31" s="65"/>
      <c r="P31" s="46"/>
      <c r="Q31" s="70"/>
      <c r="R31" s="48"/>
      <c r="S31" s="70"/>
      <c r="T31" s="48"/>
      <c r="U31" s="31"/>
      <c r="V31" s="31"/>
      <c r="W31" s="33"/>
      <c r="X31" s="33"/>
      <c r="Y31" s="12"/>
    </row>
    <row r="32" spans="1:25" ht="15.75" customHeight="1">
      <c r="A32" s="21"/>
      <c r="B32" s="23" t="s">
        <v>0</v>
      </c>
      <c r="C32" s="30"/>
      <c r="D32" s="30"/>
      <c r="E32" s="30"/>
      <c r="F32" s="63">
        <v>43.89</v>
      </c>
      <c r="G32" s="47">
        <v>100</v>
      </c>
      <c r="H32" s="45"/>
      <c r="I32" s="47">
        <v>104.6</v>
      </c>
      <c r="J32" s="21"/>
      <c r="K32" s="64">
        <v>109.3</v>
      </c>
      <c r="L32" s="46"/>
      <c r="M32" s="58">
        <v>112.5</v>
      </c>
      <c r="N32" s="46"/>
      <c r="O32" s="58">
        <f>(I32-G32)/G32*100</f>
        <v>4.5999999999999943</v>
      </c>
      <c r="P32" s="46"/>
      <c r="Q32" s="57">
        <f>(K32-I32)/I32*100</f>
        <v>4.493307839388148</v>
      </c>
      <c r="R32" s="48"/>
      <c r="S32" s="57">
        <f t="shared" ref="S32:S34" si="6">(M32-K32)/K32*100</f>
        <v>2.9277218664226923</v>
      </c>
      <c r="T32" s="48"/>
      <c r="U32" s="31"/>
      <c r="V32" s="31"/>
      <c r="W32" s="32" t="s">
        <v>31</v>
      </c>
      <c r="X32" s="33"/>
      <c r="Y32" s="12"/>
    </row>
    <row r="33" spans="1:26" ht="15" customHeight="1">
      <c r="A33" s="21"/>
      <c r="B33" s="30"/>
      <c r="C33" s="30" t="s">
        <v>1</v>
      </c>
      <c r="D33" s="30"/>
      <c r="E33" s="30"/>
      <c r="F33" s="60">
        <v>31.92</v>
      </c>
      <c r="G33" s="51">
        <v>100</v>
      </c>
      <c r="H33" s="49"/>
      <c r="I33" s="51">
        <v>103.7</v>
      </c>
      <c r="J33" s="21"/>
      <c r="K33" s="66">
        <v>108</v>
      </c>
      <c r="L33" s="50"/>
      <c r="M33" s="66">
        <v>111.6</v>
      </c>
      <c r="N33" s="50"/>
      <c r="O33" s="66">
        <f>(I33-G33)/G33*100</f>
        <v>3.7000000000000024</v>
      </c>
      <c r="P33" s="50"/>
      <c r="Q33" s="69">
        <f>(K33-I33)/I33*100</f>
        <v>4.1465766634522634</v>
      </c>
      <c r="R33" s="48"/>
      <c r="S33" s="69">
        <f t="shared" si="6"/>
        <v>3.3333333333333277</v>
      </c>
      <c r="T33" s="48"/>
      <c r="U33" s="31"/>
      <c r="V33" s="31"/>
      <c r="W33" s="33"/>
      <c r="X33" s="33" t="s">
        <v>32</v>
      </c>
      <c r="Y33" s="12"/>
    </row>
    <row r="34" spans="1:26" ht="15.75" customHeight="1">
      <c r="A34" s="34"/>
      <c r="B34" s="35"/>
      <c r="C34" s="35" t="s">
        <v>2</v>
      </c>
      <c r="D34" s="35"/>
      <c r="E34" s="35"/>
      <c r="F34" s="62">
        <v>11.97</v>
      </c>
      <c r="G34" s="53">
        <v>100</v>
      </c>
      <c r="H34" s="52"/>
      <c r="I34" s="53">
        <v>108.2</v>
      </c>
      <c r="J34" s="34"/>
      <c r="K34" s="67">
        <v>114.7</v>
      </c>
      <c r="L34" s="54"/>
      <c r="M34" s="71">
        <v>116.9</v>
      </c>
      <c r="N34" s="54"/>
      <c r="O34" s="71">
        <f>(I34-G34)/G34*100</f>
        <v>8.2000000000000028</v>
      </c>
      <c r="P34" s="54"/>
      <c r="Q34" s="71">
        <f>(K34-I34)/I34*100</f>
        <v>6.0073937153419594</v>
      </c>
      <c r="R34" s="55"/>
      <c r="S34" s="71">
        <f t="shared" si="6"/>
        <v>1.9180470793374045</v>
      </c>
      <c r="T34" s="55"/>
      <c r="U34" s="36"/>
      <c r="V34" s="36"/>
      <c r="W34" s="37"/>
      <c r="X34" s="37" t="s">
        <v>33</v>
      </c>
      <c r="Y34" s="12"/>
    </row>
    <row r="35" spans="1:26" ht="1.5" customHeight="1">
      <c r="I35" s="12"/>
      <c r="J35" s="12"/>
      <c r="K35" s="12"/>
      <c r="L35" s="12"/>
      <c r="M35" s="12"/>
      <c r="N35" s="12"/>
      <c r="O35" s="12"/>
      <c r="P35" s="12"/>
    </row>
    <row r="36" spans="1:26" ht="17.25" customHeight="1">
      <c r="B36" s="38" t="s">
        <v>58</v>
      </c>
      <c r="C36" s="21"/>
      <c r="D36" s="21"/>
      <c r="E36" s="21"/>
      <c r="F36" s="21"/>
      <c r="G36" s="21"/>
      <c r="H36" s="21"/>
      <c r="I36" s="38" t="s">
        <v>57</v>
      </c>
      <c r="J36" s="21"/>
      <c r="K36" s="21"/>
      <c r="L36" s="21"/>
      <c r="M36" s="21"/>
    </row>
    <row r="37" spans="1:26" ht="15.75" customHeight="1">
      <c r="B37" s="38" t="s">
        <v>55</v>
      </c>
      <c r="C37" s="21"/>
      <c r="D37" s="21"/>
      <c r="E37" s="38"/>
      <c r="F37" s="38"/>
      <c r="G37" s="38"/>
      <c r="H37" s="38"/>
      <c r="I37" s="38" t="s">
        <v>56</v>
      </c>
      <c r="J37" s="21"/>
      <c r="K37" s="73"/>
      <c r="L37" s="21"/>
      <c r="M37" s="21"/>
      <c r="N37" s="12"/>
      <c r="O37" s="12"/>
      <c r="P37" s="12"/>
    </row>
    <row r="38" spans="1:26" s="5" customFormat="1" ht="15">
      <c r="Q38" s="4"/>
      <c r="R38" s="4"/>
      <c r="S38" s="4"/>
      <c r="T38" s="4"/>
      <c r="U38" s="4"/>
      <c r="V38" s="4"/>
      <c r="W38" s="39"/>
      <c r="X38" s="39"/>
      <c r="Y38" s="39"/>
      <c r="Z38" s="4"/>
    </row>
    <row r="39" spans="1:26" s="5" customFormat="1" ht="15">
      <c r="Q39" s="4"/>
      <c r="R39" s="4"/>
      <c r="S39" s="4"/>
      <c r="T39" s="4"/>
      <c r="U39" s="4"/>
      <c r="V39" s="4"/>
      <c r="W39" s="39"/>
      <c r="X39" s="39"/>
      <c r="Y39" s="39"/>
      <c r="Z39" s="4"/>
    </row>
    <row r="40" spans="1:26">
      <c r="W40" s="39"/>
      <c r="X40" s="39"/>
      <c r="Y40" s="39"/>
    </row>
    <row r="41" spans="1:26">
      <c r="W41" s="39"/>
      <c r="X41" s="39"/>
      <c r="Y41" s="39"/>
    </row>
    <row r="42" spans="1:26">
      <c r="W42" s="39"/>
      <c r="X42" s="39"/>
      <c r="Y42" s="39"/>
    </row>
    <row r="43" spans="1:26">
      <c r="W43" s="39"/>
      <c r="X43" s="39"/>
      <c r="Y43" s="39"/>
    </row>
    <row r="44" spans="1:26">
      <c r="W44" s="39"/>
      <c r="X44" s="39"/>
      <c r="Y44" s="39"/>
    </row>
    <row r="45" spans="1:26">
      <c r="W45" s="39"/>
      <c r="X45" s="39"/>
      <c r="Y45" s="39"/>
    </row>
    <row r="46" spans="1:26">
      <c r="W46" s="39"/>
      <c r="X46" s="39"/>
      <c r="Y46" s="39"/>
    </row>
  </sheetData>
  <mergeCells count="20">
    <mergeCell ref="S7:T7"/>
    <mergeCell ref="S8:T8"/>
    <mergeCell ref="G7:H7"/>
    <mergeCell ref="G8:H8"/>
    <mergeCell ref="U5:X8"/>
    <mergeCell ref="O5:T5"/>
    <mergeCell ref="O6:T6"/>
    <mergeCell ref="Q8:R8"/>
    <mergeCell ref="O7:P7"/>
    <mergeCell ref="Q7:R7"/>
    <mergeCell ref="O8:P8"/>
    <mergeCell ref="A5:E8"/>
    <mergeCell ref="K8:L8"/>
    <mergeCell ref="I7:J7"/>
    <mergeCell ref="K7:L7"/>
    <mergeCell ref="I8:J8"/>
    <mergeCell ref="G5:N5"/>
    <mergeCell ref="G6:N6"/>
    <mergeCell ref="M7:N7"/>
    <mergeCell ref="M8:N8"/>
  </mergeCells>
  <phoneticPr fontId="2" type="noConversion"/>
  <printOptions gridLinesSet="0"/>
  <pageMargins left="0.6692913385826772" right="0.59055118110236227" top="0.6692913385826772" bottom="0.59055118110236227" header="0.39370078740157483" footer="0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T-17.1_Y</vt:lpstr>
      <vt:lpstr>'T-17.1_Y'!Print_Area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Admin</cp:lastModifiedBy>
  <cp:lastPrinted>2015-06-12T07:47:06Z</cp:lastPrinted>
  <dcterms:created xsi:type="dcterms:W3CDTF">1999-10-20T07:29:01Z</dcterms:created>
  <dcterms:modified xsi:type="dcterms:W3CDTF">2016-11-17T04:15:04Z</dcterms:modified>
</cp:coreProperties>
</file>