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" yWindow="15" windowWidth="15420" windowHeight="11925"/>
  </bookViews>
  <sheets>
    <sheet name="T-2.1" sheetId="7" r:id="rId1"/>
  </sheets>
  <definedNames>
    <definedName name="_xlnm.Print_Area" localSheetId="0">'T-2.1'!$A$1:$Y$34</definedName>
  </definedNames>
  <calcPr calcId="125725"/>
</workbook>
</file>

<file path=xl/calcChain.xml><?xml version="1.0" encoding="utf-8"?>
<calcChain xmlns="http://schemas.openxmlformats.org/spreadsheetml/2006/main">
  <c r="H18" i="7"/>
  <c r="G18"/>
  <c r="H11" l="1"/>
  <c r="H10" s="1"/>
  <c r="H9" s="1"/>
  <c r="H8" s="1"/>
  <c r="I11"/>
  <c r="J11"/>
  <c r="J10" s="1"/>
  <c r="J9" s="1"/>
  <c r="J8" s="1"/>
  <c r="K11"/>
  <c r="L11"/>
  <c r="L10" s="1"/>
  <c r="L9" s="1"/>
  <c r="L8" s="1"/>
  <c r="M11"/>
  <c r="N11"/>
  <c r="O11"/>
  <c r="P11"/>
  <c r="Q11"/>
  <c r="R11"/>
  <c r="G11"/>
  <c r="G10" s="1"/>
  <c r="G9" s="1"/>
  <c r="G8" s="1"/>
  <c r="G14"/>
  <c r="H14"/>
  <c r="I14"/>
  <c r="I10" s="1"/>
  <c r="I9" s="1"/>
  <c r="I8" s="1"/>
  <c r="J14"/>
  <c r="K14"/>
  <c r="K10" s="1"/>
  <c r="K9" s="1"/>
  <c r="K8" s="1"/>
  <c r="L14"/>
  <c r="M14"/>
  <c r="M10" s="1"/>
  <c r="M9" s="1"/>
  <c r="M8" s="1"/>
  <c r="N14"/>
  <c r="O14"/>
  <c r="O10" s="1"/>
  <c r="O9" s="1"/>
  <c r="P14"/>
  <c r="Q14"/>
  <c r="R14"/>
  <c r="I18"/>
  <c r="J18"/>
  <c r="K18"/>
  <c r="L18"/>
  <c r="M18"/>
  <c r="N18"/>
  <c r="O18"/>
  <c r="P18"/>
  <c r="Q18"/>
  <c r="R18"/>
  <c r="P10" l="1"/>
  <c r="P9" s="1"/>
  <c r="P8" s="1"/>
  <c r="N10"/>
  <c r="N9" s="1"/>
  <c r="N8" s="1"/>
  <c r="O8"/>
  <c r="Q10"/>
  <c r="R10"/>
  <c r="R9" l="1"/>
  <c r="R8" s="1"/>
  <c r="Q9"/>
  <c r="Q8" s="1"/>
</calcChain>
</file>

<file path=xl/sharedStrings.xml><?xml version="1.0" encoding="utf-8"?>
<sst xmlns="http://schemas.openxmlformats.org/spreadsheetml/2006/main" count="78" uniqueCount="58">
  <si>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</si>
  <si>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</si>
  <si>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</si>
  <si>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</si>
  <si>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</si>
  <si>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</si>
  <si>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</si>
  <si>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</si>
  <si>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</si>
  <si>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</si>
  <si>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</si>
  <si>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</si>
  <si>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</si>
  <si>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</si>
  <si>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</si>
  <si>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</si>
  <si>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</si>
  <si>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</si>
  <si>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</si>
  <si>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</si>
  <si>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</si>
  <si>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</si>
  <si>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</si>
  <si>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</si>
  <si>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</si>
  <si>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</si>
  <si>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</si>
  <si>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</si>
  <si>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</si>
  <si>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>.</t>
  </si>
  <si>
    <t>1.2.2  Not looking but available for work</t>
  </si>
  <si>
    <t>รวมยอด</t>
  </si>
  <si>
    <t>ภาคกลาง</t>
  </si>
  <si>
    <t>Central Region</t>
  </si>
  <si>
    <t>Whole Kingdom</t>
  </si>
  <si>
    <t>ภาคตะวันออกเฉียงเหนือ</t>
  </si>
  <si>
    <t>ภาคเหนือ</t>
  </si>
  <si>
    <t>กรุงเทพมหานคร</t>
  </si>
  <si>
    <t>(หน่วยเป็นพัน : In thousands)</t>
  </si>
  <si>
    <t>ทั่วราชอาณาจักร</t>
  </si>
  <si>
    <t>ภาคใต้</t>
  </si>
  <si>
    <t>Bangkok</t>
  </si>
  <si>
    <t>Northern Region</t>
  </si>
  <si>
    <t>Northeastern Region</t>
  </si>
  <si>
    <t>Southern Region</t>
  </si>
  <si>
    <t>1.1.2  มีงานประจำแต่ไม่ได้ทำงาน</t>
  </si>
  <si>
    <t>1.1.2  With  job but not at work</t>
  </si>
  <si>
    <t>ผู้ไม่อยู่ในกำลังแรงงานอายุ 15 ปีขึ้นไป</t>
  </si>
  <si>
    <t>3. ยังเล็ก ชรา หรือไม่สามารถทำงานได้</t>
  </si>
  <si>
    <t>3. Too young, too old or incapable of work</t>
  </si>
  <si>
    <t>The data is the average of four quarters</t>
  </si>
  <si>
    <t>หมายเหตุ : ข้อมูลเป็นค่าเฉลี่ยของ 4 ไตรมาส</t>
  </si>
  <si>
    <t xml:space="preserve">      ที่มา : รายงานผลการสำรวจภาวะการทำงานของประชากร พ.ศ. 2557 สำนักงานสถิติแห่งชาติ</t>
  </si>
  <si>
    <t xml:space="preserve">       Note :</t>
  </si>
  <si>
    <t xml:space="preserve">    Source :</t>
  </si>
  <si>
    <t>Table  2.1  Population Aged 15 Years and Over by Labour Force Status, Sex and Region : 2014</t>
  </si>
  <si>
    <t>Report of the Labour Force Survey : 2013, National Statistical Office</t>
  </si>
  <si>
    <t>ตาราง  2.1  ประชากรอายุ 15 ปีขึ้นไป จำแนกตามสถานภาพแรงงาน และเพศ เป็นรายภาค พ.ศ. 2557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</si>
</sst>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8" formatCode="_-* #,##0.0_-;\-* #,##0.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7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2" xfId="0" applyFont="1" applyBorder="1"/>
    <xf numFmtId="0" fontId="4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7" xfId="0" applyFont="1" applyBorder="1"/>
    <xf numFmtId="0" fontId="8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8" fontId="4" fillId="0" borderId="3" xfId="1" applyNumberFormat="1" applyFont="1" applyBorder="1"/>
    <xf numFmtId="168" fontId="7" fillId="0" borderId="3" xfId="1" applyNumberFormat="1" applyFont="1" applyBorder="1"/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33872" name="Text Box 1"/>
        <xdr:cNvSpPr txBox="1">
          <a:spLocks noChangeArrowheads="1"/>
        </xdr:cNvSpPr>
      </xdr:nvSpPr>
      <xdr:spPr bwMode="auto">
        <a:xfrm>
          <a:off x="11049000" y="66675"/>
          <a:ext cx="9048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28575</xdr:rowOff>
    </xdr:from>
    <xdr:to>
      <xdr:col>24</xdr:col>
      <xdr:colOff>323850</xdr:colOff>
      <xdr:row>34</xdr:row>
      <xdr:rowOff>28575</xdr:rowOff>
    </xdr:to>
    <xdr:grpSp>
      <xdr:nvGrpSpPr>
        <xdr:cNvPr id="33873" name="Group 230"/>
        <xdr:cNvGrpSpPr>
          <a:grpSpLocks/>
        </xdr:cNvGrpSpPr>
      </xdr:nvGrpSpPr>
      <xdr:grpSpPr bwMode="auto">
        <a:xfrm>
          <a:off x="11839575" y="28575"/>
          <a:ext cx="495300" cy="8305800"/>
          <a:chOff x="1006" y="0"/>
          <a:chExt cx="25" cy="699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6" y="157"/>
            <a:ext cx="2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5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5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5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1010" y="669"/>
            <a:ext cx="19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</a:p>
        </xdr:txBody>
      </xdr:sp>
      <xdr:cxnSp macro="">
        <xdr:nvCxnSpPr>
          <xdr:cNvPr id="33877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1016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33874" name="Text Box 1"/>
        <xdr:cNvSpPr txBox="1">
          <a:spLocks noChangeArrowheads="1"/>
        </xdr:cNvSpPr>
      </xdr:nvSpPr>
      <xdr:spPr bwMode="auto">
        <a:xfrm>
          <a:off x="11049000" y="66675"/>
          <a:ext cx="9048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</sheetPr>
  <dimension ref="A1:X34"/>
  <sheetViews>
    <sheetView showGridLines="0" tabSelected="1" zoomScaleSheetLayoutView="100" workbookViewId="0">
      <selection activeCell="M16" sqref="M16"/>
    </sheetView>
  </sheetViews>
  <sheetFormatPr defaultRowHeight="18.75"/>
  <cols>
    <col min="1" max="2" width="1.7109375" style="4" customWidth="1"/>
    <col min="3" max="3" width="2.42578125" style="4" customWidth="1"/>
    <col min="4" max="4" width="1.5703125" style="4" customWidth="1"/>
    <col min="5" max="5" width="4.140625" style="4" customWidth="1"/>
    <col min="6" max="6" width="21.140625" style="4" customWidth="1"/>
    <col min="7" max="7" width="8.85546875" style="4" customWidth="1"/>
    <col min="8" max="8" width="9.42578125" style="4" customWidth="1"/>
    <col min="9" max="14" width="8.42578125" style="4" customWidth="1"/>
    <col min="15" max="16" width="8.7109375" style="4" customWidth="1"/>
    <col min="17" max="18" width="8.42578125" style="4" customWidth="1"/>
    <col min="19" max="22" width="1.140625" style="4" customWidth="1"/>
    <col min="23" max="23" width="37.140625" style="4" customWidth="1"/>
    <col min="24" max="24" width="2.5703125" style="4" customWidth="1"/>
    <col min="25" max="25" width="5.5703125" style="4" customWidth="1"/>
    <col min="26" max="16384" width="9.140625" style="4"/>
  </cols>
  <sheetData>
    <row r="1" spans="1:24" s="1" customFormat="1" ht="21" customHeight="1">
      <c r="A1" s="16" t="s">
        <v>57</v>
      </c>
      <c r="E1" s="2"/>
    </row>
    <row r="2" spans="1:24" s="1" customFormat="1" ht="21" customHeight="1">
      <c r="A2" s="16" t="s">
        <v>55</v>
      </c>
      <c r="E2" s="2"/>
    </row>
    <row r="3" spans="1:24" s="3" customFormat="1" ht="2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7"/>
      <c r="N3" s="7"/>
      <c r="S3" s="37" t="s">
        <v>38</v>
      </c>
      <c r="T3" s="37"/>
      <c r="U3" s="37"/>
      <c r="V3" s="37"/>
      <c r="W3" s="37"/>
    </row>
    <row r="4" spans="1:24" s="3" customFormat="1" ht="20.100000000000001" customHeight="1">
      <c r="A4" s="33" t="s">
        <v>5</v>
      </c>
      <c r="B4" s="33"/>
      <c r="C4" s="33"/>
      <c r="D4" s="33"/>
      <c r="E4" s="33"/>
      <c r="F4" s="29"/>
      <c r="G4" s="28" t="s">
        <v>39</v>
      </c>
      <c r="H4" s="29"/>
      <c r="I4" s="28" t="s">
        <v>37</v>
      </c>
      <c r="J4" s="29"/>
      <c r="K4" s="28" t="s">
        <v>32</v>
      </c>
      <c r="L4" s="29"/>
      <c r="M4" s="28" t="s">
        <v>36</v>
      </c>
      <c r="N4" s="29"/>
      <c r="O4" s="28" t="s">
        <v>35</v>
      </c>
      <c r="P4" s="29"/>
      <c r="Q4" s="28" t="s">
        <v>40</v>
      </c>
      <c r="R4" s="29"/>
      <c r="S4" s="28" t="s">
        <v>28</v>
      </c>
      <c r="T4" s="33"/>
      <c r="U4" s="33"/>
      <c r="V4" s="33"/>
      <c r="W4" s="33"/>
      <c r="X4" s="7"/>
    </row>
    <row r="5" spans="1:24" s="3" customFormat="1" ht="20.100000000000001" customHeight="1">
      <c r="A5" s="34"/>
      <c r="B5" s="34"/>
      <c r="C5" s="34"/>
      <c r="D5" s="34"/>
      <c r="E5" s="34"/>
      <c r="F5" s="35"/>
      <c r="G5" s="30" t="s">
        <v>34</v>
      </c>
      <c r="H5" s="31"/>
      <c r="I5" s="30" t="s">
        <v>41</v>
      </c>
      <c r="J5" s="31"/>
      <c r="K5" s="30" t="s">
        <v>33</v>
      </c>
      <c r="L5" s="31"/>
      <c r="M5" s="30" t="s">
        <v>42</v>
      </c>
      <c r="N5" s="31"/>
      <c r="O5" s="30" t="s">
        <v>43</v>
      </c>
      <c r="P5" s="31"/>
      <c r="Q5" s="30" t="s">
        <v>44</v>
      </c>
      <c r="R5" s="31"/>
      <c r="S5" s="38"/>
      <c r="T5" s="34"/>
      <c r="U5" s="34"/>
      <c r="V5" s="34"/>
      <c r="W5" s="34"/>
    </row>
    <row r="6" spans="1:24" s="3" customFormat="1" ht="20.100000000000001" customHeight="1">
      <c r="A6" s="34"/>
      <c r="B6" s="34"/>
      <c r="C6" s="34"/>
      <c r="D6" s="34"/>
      <c r="E6" s="34"/>
      <c r="F6" s="35"/>
      <c r="G6" s="18" t="s">
        <v>0</v>
      </c>
      <c r="H6" s="19" t="s">
        <v>1</v>
      </c>
      <c r="I6" s="18" t="s">
        <v>0</v>
      </c>
      <c r="J6" s="19" t="s">
        <v>1</v>
      </c>
      <c r="K6" s="18" t="s">
        <v>0</v>
      </c>
      <c r="L6" s="20" t="s">
        <v>1</v>
      </c>
      <c r="M6" s="18" t="s">
        <v>0</v>
      </c>
      <c r="N6" s="20" t="s">
        <v>1</v>
      </c>
      <c r="O6" s="18" t="s">
        <v>0</v>
      </c>
      <c r="P6" s="19" t="s">
        <v>1</v>
      </c>
      <c r="Q6" s="18" t="s">
        <v>0</v>
      </c>
      <c r="R6" s="19" t="s">
        <v>1</v>
      </c>
      <c r="S6" s="38"/>
      <c r="T6" s="34"/>
      <c r="U6" s="34"/>
      <c r="V6" s="34"/>
      <c r="W6" s="34"/>
    </row>
    <row r="7" spans="1:24" s="3" customFormat="1" ht="20.100000000000001" customHeight="1">
      <c r="A7" s="36"/>
      <c r="B7" s="36"/>
      <c r="C7" s="36"/>
      <c r="D7" s="36"/>
      <c r="E7" s="36"/>
      <c r="F7" s="31"/>
      <c r="G7" s="21" t="s">
        <v>3</v>
      </c>
      <c r="H7" s="22" t="s">
        <v>4</v>
      </c>
      <c r="I7" s="21" t="s">
        <v>3</v>
      </c>
      <c r="J7" s="22" t="s">
        <v>4</v>
      </c>
      <c r="K7" s="21" t="s">
        <v>3</v>
      </c>
      <c r="L7" s="23" t="s">
        <v>4</v>
      </c>
      <c r="M7" s="21" t="s">
        <v>3</v>
      </c>
      <c r="N7" s="22" t="s">
        <v>4</v>
      </c>
      <c r="O7" s="21" t="s">
        <v>3</v>
      </c>
      <c r="P7" s="22" t="s">
        <v>4</v>
      </c>
      <c r="Q7" s="21" t="s">
        <v>3</v>
      </c>
      <c r="R7" s="22" t="s">
        <v>4</v>
      </c>
      <c r="S7" s="30"/>
      <c r="T7" s="36"/>
      <c r="U7" s="36"/>
      <c r="V7" s="36"/>
      <c r="W7" s="36"/>
      <c r="X7" s="7"/>
    </row>
    <row r="8" spans="1:24" s="3" customFormat="1" ht="20.100000000000001" customHeight="1">
      <c r="A8" s="27" t="s">
        <v>31</v>
      </c>
      <c r="B8" s="27"/>
      <c r="C8" s="27"/>
      <c r="D8" s="27"/>
      <c r="E8" s="27"/>
      <c r="F8" s="32"/>
      <c r="G8" s="24">
        <f>SUM(G9,G18)</f>
        <v>26529.387500000001</v>
      </c>
      <c r="H8" s="24">
        <f t="shared" ref="H8:R8" si="0">SUM(H9,H18)</f>
        <v>28313.705000000002</v>
      </c>
      <c r="I8" s="24">
        <f t="shared" si="0"/>
        <v>3575.2325000000005</v>
      </c>
      <c r="J8" s="24">
        <f t="shared" si="0"/>
        <v>3859.66</v>
      </c>
      <c r="K8" s="24">
        <f t="shared" si="0"/>
        <v>7772.3649999999998</v>
      </c>
      <c r="L8" s="24">
        <f t="shared" si="0"/>
        <v>8225.6550000000007</v>
      </c>
      <c r="M8" s="24">
        <f t="shared" si="0"/>
        <v>4574.1625000000004</v>
      </c>
      <c r="N8" s="24">
        <f t="shared" si="0"/>
        <v>4895.7875000000004</v>
      </c>
      <c r="O8" s="24">
        <f t="shared" si="0"/>
        <v>7123.9150000000009</v>
      </c>
      <c r="P8" s="24">
        <f t="shared" si="0"/>
        <v>7679.29</v>
      </c>
      <c r="Q8" s="24">
        <f t="shared" si="0"/>
        <v>3483.7149999999997</v>
      </c>
      <c r="R8" s="24">
        <f t="shared" si="0"/>
        <v>3653.3049999999998</v>
      </c>
      <c r="S8" s="26" t="s">
        <v>2</v>
      </c>
      <c r="T8" s="27"/>
      <c r="U8" s="27"/>
      <c r="V8" s="27"/>
      <c r="W8" s="27"/>
    </row>
    <row r="9" spans="1:24" s="3" customFormat="1" ht="20.100000000000001" customHeight="1">
      <c r="A9" s="3" t="s">
        <v>6</v>
      </c>
      <c r="G9" s="24">
        <f>SUM(G10,G17)</f>
        <v>21031.4025</v>
      </c>
      <c r="H9" s="24">
        <f t="shared" ref="H9:R9" si="1">SUM(H10,H17)</f>
        <v>17544.835000000003</v>
      </c>
      <c r="I9" s="24">
        <f t="shared" si="1"/>
        <v>2807.9650000000006</v>
      </c>
      <c r="J9" s="24">
        <f t="shared" si="1"/>
        <v>2481.0450000000001</v>
      </c>
      <c r="K9" s="24">
        <f t="shared" si="1"/>
        <v>6286.0675000000001</v>
      </c>
      <c r="L9" s="24">
        <f t="shared" si="1"/>
        <v>5313.4925000000003</v>
      </c>
      <c r="M9" s="24">
        <f t="shared" si="1"/>
        <v>3564.0025000000001</v>
      </c>
      <c r="N9" s="24">
        <f t="shared" si="1"/>
        <v>3005.9850000000001</v>
      </c>
      <c r="O9" s="24">
        <f t="shared" si="1"/>
        <v>5512.9650000000011</v>
      </c>
      <c r="P9" s="24">
        <f t="shared" si="1"/>
        <v>4460.1274999999996</v>
      </c>
      <c r="Q9" s="24">
        <f t="shared" si="1"/>
        <v>2860.4024999999997</v>
      </c>
      <c r="R9" s="24">
        <f t="shared" si="1"/>
        <v>2284.1875</v>
      </c>
      <c r="S9" s="11" t="s">
        <v>24</v>
      </c>
      <c r="T9" s="7"/>
      <c r="U9" s="7"/>
      <c r="V9" s="7"/>
      <c r="W9" s="7"/>
      <c r="X9" s="7"/>
    </row>
    <row r="10" spans="1:24" s="9" customFormat="1" ht="20.100000000000001" customHeight="1">
      <c r="B10" s="9" t="s">
        <v>7</v>
      </c>
      <c r="G10" s="25">
        <f>SUM(G11,G14)</f>
        <v>20937.97</v>
      </c>
      <c r="H10" s="25">
        <f t="shared" ref="H10:R10" si="2">SUM(H11,H14)</f>
        <v>17462.135000000002</v>
      </c>
      <c r="I10" s="25">
        <f t="shared" si="2"/>
        <v>2803.5500000000006</v>
      </c>
      <c r="J10" s="25">
        <f t="shared" si="2"/>
        <v>2478.9949999999999</v>
      </c>
      <c r="K10" s="25">
        <f t="shared" si="2"/>
        <v>6274.6525000000001</v>
      </c>
      <c r="L10" s="25">
        <f t="shared" si="2"/>
        <v>5305.8850000000002</v>
      </c>
      <c r="M10" s="25">
        <f t="shared" si="2"/>
        <v>3546.7874999999999</v>
      </c>
      <c r="N10" s="25">
        <f t="shared" si="2"/>
        <v>2988.8150000000001</v>
      </c>
      <c r="O10" s="25">
        <f t="shared" si="2"/>
        <v>5456.0625000000009</v>
      </c>
      <c r="P10" s="25">
        <f t="shared" si="2"/>
        <v>4405.6324999999997</v>
      </c>
      <c r="Q10" s="25">
        <f t="shared" si="2"/>
        <v>2856.9199999999996</v>
      </c>
      <c r="R10" s="25">
        <f t="shared" si="2"/>
        <v>2282.8125</v>
      </c>
      <c r="S10" s="10"/>
      <c r="T10" s="8" t="s">
        <v>25</v>
      </c>
      <c r="U10" s="8"/>
      <c r="V10" s="8"/>
      <c r="W10" s="8"/>
      <c r="X10" s="8"/>
    </row>
    <row r="11" spans="1:24" s="9" customFormat="1" ht="20.100000000000001" customHeight="1">
      <c r="C11" s="9" t="s">
        <v>8</v>
      </c>
      <c r="G11" s="25">
        <f>SUM(G12:G13)</f>
        <v>20753.73</v>
      </c>
      <c r="H11" s="25">
        <f t="shared" ref="H11:R11" si="3">SUM(H12:H13)</f>
        <v>17323.7</v>
      </c>
      <c r="I11" s="25">
        <f t="shared" si="3"/>
        <v>2777.2900000000004</v>
      </c>
      <c r="J11" s="25">
        <f t="shared" si="3"/>
        <v>2463.2950000000001</v>
      </c>
      <c r="K11" s="25">
        <f t="shared" si="3"/>
        <v>6215.4449999999997</v>
      </c>
      <c r="L11" s="25">
        <f t="shared" si="3"/>
        <v>5265.7849999999999</v>
      </c>
      <c r="M11" s="25">
        <f t="shared" si="3"/>
        <v>3522.8325</v>
      </c>
      <c r="N11" s="25">
        <f t="shared" si="3"/>
        <v>2965.875</v>
      </c>
      <c r="O11" s="25">
        <f t="shared" si="3"/>
        <v>5415.7125000000005</v>
      </c>
      <c r="P11" s="25">
        <f t="shared" si="3"/>
        <v>4371.59</v>
      </c>
      <c r="Q11" s="25">
        <f t="shared" si="3"/>
        <v>2822.45</v>
      </c>
      <c r="R11" s="25">
        <f t="shared" si="3"/>
        <v>2257.16</v>
      </c>
      <c r="S11" s="10"/>
      <c r="T11" s="8"/>
      <c r="U11" s="8" t="s">
        <v>23</v>
      </c>
      <c r="V11" s="8"/>
      <c r="W11" s="8"/>
      <c r="X11" s="8"/>
    </row>
    <row r="12" spans="1:24" s="9" customFormat="1" ht="20.100000000000001" customHeight="1">
      <c r="D12" s="9" t="s">
        <v>9</v>
      </c>
      <c r="G12" s="25">
        <v>20544.59</v>
      </c>
      <c r="H12" s="25">
        <v>17180.61</v>
      </c>
      <c r="I12" s="25">
        <v>2770.1050000000005</v>
      </c>
      <c r="J12" s="25">
        <v>2457.2800000000002</v>
      </c>
      <c r="K12" s="25">
        <v>6185.11</v>
      </c>
      <c r="L12" s="25">
        <v>5243.2674999999999</v>
      </c>
      <c r="M12" s="25">
        <v>3491.2150000000001</v>
      </c>
      <c r="N12" s="25">
        <v>2946.8274999999999</v>
      </c>
      <c r="O12" s="25">
        <v>5334.3375000000005</v>
      </c>
      <c r="P12" s="25">
        <v>4317.5974999999999</v>
      </c>
      <c r="Q12" s="25">
        <v>2763.8249999999998</v>
      </c>
      <c r="R12" s="25">
        <v>2215.64</v>
      </c>
      <c r="S12" s="10"/>
      <c r="T12" s="8"/>
      <c r="U12" s="8"/>
      <c r="V12" s="8" t="s">
        <v>20</v>
      </c>
      <c r="W12" s="8"/>
      <c r="X12" s="8"/>
    </row>
    <row r="13" spans="1:24" s="9" customFormat="1" ht="20.100000000000001" customHeight="1">
      <c r="D13" s="9" t="s">
        <v>45</v>
      </c>
      <c r="G13" s="25">
        <v>209.14</v>
      </c>
      <c r="H13" s="25">
        <v>143.09</v>
      </c>
      <c r="I13" s="25">
        <v>7.1849999999999996</v>
      </c>
      <c r="J13" s="25">
        <v>6.0149999999999997</v>
      </c>
      <c r="K13" s="25">
        <v>30.335000000000001</v>
      </c>
      <c r="L13" s="25">
        <v>22.517499999999998</v>
      </c>
      <c r="M13" s="25">
        <v>31.6175</v>
      </c>
      <c r="N13" s="25">
        <v>19.047499999999999</v>
      </c>
      <c r="O13" s="25">
        <v>81.375</v>
      </c>
      <c r="P13" s="25">
        <v>53.9925</v>
      </c>
      <c r="Q13" s="25">
        <v>58.625</v>
      </c>
      <c r="R13" s="25">
        <v>41.52</v>
      </c>
      <c r="S13" s="10"/>
      <c r="T13" s="8"/>
      <c r="U13" s="8"/>
      <c r="V13" s="8" t="s">
        <v>46</v>
      </c>
      <c r="W13" s="8"/>
      <c r="X13" s="8"/>
    </row>
    <row r="14" spans="1:24" s="9" customFormat="1" ht="20.100000000000001" customHeight="1">
      <c r="C14" s="9" t="s">
        <v>10</v>
      </c>
      <c r="G14" s="25">
        <f>SUM(G15:G16)</f>
        <v>184.23999999999998</v>
      </c>
      <c r="H14" s="25">
        <f t="shared" ref="H14:R14" si="4">SUM(H15:H16)</f>
        <v>138.435</v>
      </c>
      <c r="I14" s="25">
        <f t="shared" si="4"/>
        <v>26.259999999999998</v>
      </c>
      <c r="J14" s="25">
        <f t="shared" si="4"/>
        <v>15.700000000000001</v>
      </c>
      <c r="K14" s="25">
        <f t="shared" si="4"/>
        <v>59.207499999999996</v>
      </c>
      <c r="L14" s="25">
        <f t="shared" si="4"/>
        <v>40.1</v>
      </c>
      <c r="M14" s="25">
        <f t="shared" si="4"/>
        <v>23.955000000000002</v>
      </c>
      <c r="N14" s="25">
        <f t="shared" si="4"/>
        <v>22.94</v>
      </c>
      <c r="O14" s="25">
        <f t="shared" si="4"/>
        <v>40.349999999999994</v>
      </c>
      <c r="P14" s="25">
        <f t="shared" si="4"/>
        <v>34.042499999999997</v>
      </c>
      <c r="Q14" s="25">
        <f t="shared" si="4"/>
        <v>34.47</v>
      </c>
      <c r="R14" s="25">
        <f t="shared" si="4"/>
        <v>25.6525</v>
      </c>
      <c r="S14" s="10"/>
      <c r="T14" s="8"/>
      <c r="U14" s="8" t="s">
        <v>22</v>
      </c>
      <c r="V14" s="8"/>
      <c r="W14" s="8"/>
      <c r="X14" s="8"/>
    </row>
    <row r="15" spans="1:24" s="9" customFormat="1" ht="20.100000000000001" customHeight="1">
      <c r="D15" s="9" t="s">
        <v>11</v>
      </c>
      <c r="G15" s="25">
        <v>39.01</v>
      </c>
      <c r="H15" s="25">
        <v>29.875</v>
      </c>
      <c r="I15" s="25">
        <v>6.86</v>
      </c>
      <c r="J15" s="25">
        <v>2.6775000000000002</v>
      </c>
      <c r="K15" s="25">
        <v>15.8225</v>
      </c>
      <c r="L15" s="25">
        <v>9.8224999999999998</v>
      </c>
      <c r="M15" s="25">
        <v>5.3550000000000004</v>
      </c>
      <c r="N15" s="25">
        <v>3.9674999999999998</v>
      </c>
      <c r="O15" s="25">
        <v>6.55</v>
      </c>
      <c r="P15" s="25">
        <v>8.3849999999999998</v>
      </c>
      <c r="Q15" s="25">
        <v>4.4225000000000003</v>
      </c>
      <c r="R15" s="25">
        <v>5.0199999999999996</v>
      </c>
      <c r="S15" s="10"/>
      <c r="T15" s="8"/>
      <c r="U15" s="8"/>
      <c r="V15" s="8" t="s">
        <v>16</v>
      </c>
      <c r="W15" s="8"/>
      <c r="X15" s="8"/>
    </row>
    <row r="16" spans="1:24" s="9" customFormat="1" ht="20.100000000000001" customHeight="1">
      <c r="D16" s="9" t="s">
        <v>12</v>
      </c>
      <c r="G16" s="25">
        <v>145.22999999999999</v>
      </c>
      <c r="H16" s="25">
        <v>108.56</v>
      </c>
      <c r="I16" s="25">
        <v>19.399999999999999</v>
      </c>
      <c r="J16" s="25">
        <v>13.022500000000001</v>
      </c>
      <c r="K16" s="25">
        <v>43.384999999999998</v>
      </c>
      <c r="L16" s="25">
        <v>30.2775</v>
      </c>
      <c r="M16" s="25">
        <v>18.600000000000001</v>
      </c>
      <c r="N16" s="25">
        <v>18.9725</v>
      </c>
      <c r="O16" s="25">
        <v>33.799999999999997</v>
      </c>
      <c r="P16" s="25">
        <v>25.657499999999999</v>
      </c>
      <c r="Q16" s="25">
        <v>30.047499999999999</v>
      </c>
      <c r="R16" s="25">
        <v>20.6325</v>
      </c>
      <c r="S16" s="10"/>
      <c r="T16" s="8"/>
      <c r="U16" s="8"/>
      <c r="V16" s="8" t="s">
        <v>30</v>
      </c>
      <c r="W16" s="8"/>
      <c r="X16" s="8"/>
    </row>
    <row r="17" spans="1:24" s="9" customFormat="1" ht="20.100000000000001" customHeight="1">
      <c r="B17" s="9" t="s">
        <v>17</v>
      </c>
      <c r="G17" s="25">
        <v>93.432500000000005</v>
      </c>
      <c r="H17" s="25">
        <v>82.7</v>
      </c>
      <c r="I17" s="25">
        <v>4.415</v>
      </c>
      <c r="J17" s="25">
        <v>2.0499999999999998</v>
      </c>
      <c r="K17" s="25">
        <v>11.414999999999999</v>
      </c>
      <c r="L17" s="25">
        <v>7.6074999999999999</v>
      </c>
      <c r="M17" s="25">
        <v>17.215</v>
      </c>
      <c r="N17" s="25">
        <v>17.170000000000002</v>
      </c>
      <c r="O17" s="25">
        <v>56.902500000000003</v>
      </c>
      <c r="P17" s="25">
        <v>54.494999999999997</v>
      </c>
      <c r="Q17" s="25">
        <v>3.4824999999999999</v>
      </c>
      <c r="R17" s="25">
        <v>1.375</v>
      </c>
      <c r="S17" s="10"/>
      <c r="T17" s="8" t="s">
        <v>26</v>
      </c>
      <c r="U17" s="8"/>
      <c r="V17" s="8"/>
      <c r="W17" s="8"/>
      <c r="X17" s="8"/>
    </row>
    <row r="18" spans="1:24" s="3" customFormat="1" ht="20.100000000000001" customHeight="1">
      <c r="A18" s="3" t="s">
        <v>47</v>
      </c>
      <c r="G18" s="24">
        <f>SUM(G19:G22)</f>
        <v>5497.9849999999997</v>
      </c>
      <c r="H18" s="24">
        <f>SUM(H19:H22)</f>
        <v>10768.87</v>
      </c>
      <c r="I18" s="24">
        <f t="shared" ref="I18:R18" si="5">SUM(I19:I22)</f>
        <v>767.26749999999993</v>
      </c>
      <c r="J18" s="24">
        <f t="shared" si="5"/>
        <v>1378.615</v>
      </c>
      <c r="K18" s="24">
        <f t="shared" si="5"/>
        <v>1486.2975000000001</v>
      </c>
      <c r="L18" s="24">
        <f t="shared" si="5"/>
        <v>2912.1625000000004</v>
      </c>
      <c r="M18" s="24">
        <f t="shared" si="5"/>
        <v>1010.1600000000001</v>
      </c>
      <c r="N18" s="24">
        <f t="shared" si="5"/>
        <v>1889.8025</v>
      </c>
      <c r="O18" s="24">
        <f t="shared" si="5"/>
        <v>1610.9499999999998</v>
      </c>
      <c r="P18" s="24">
        <f t="shared" si="5"/>
        <v>3219.1625000000004</v>
      </c>
      <c r="Q18" s="24">
        <f t="shared" si="5"/>
        <v>623.3125</v>
      </c>
      <c r="R18" s="24">
        <f t="shared" si="5"/>
        <v>1369.1174999999998</v>
      </c>
      <c r="S18" s="11" t="s">
        <v>27</v>
      </c>
      <c r="T18" s="7"/>
      <c r="U18" s="7"/>
      <c r="V18" s="7"/>
      <c r="W18" s="7"/>
      <c r="X18" s="7"/>
    </row>
    <row r="19" spans="1:24" s="9" customFormat="1" ht="20.100000000000001" customHeight="1">
      <c r="B19" s="9" t="s">
        <v>13</v>
      </c>
      <c r="G19" s="25">
        <v>165.95</v>
      </c>
      <c r="H19" s="25">
        <v>4686.3349999999991</v>
      </c>
      <c r="I19" s="25">
        <v>27.95</v>
      </c>
      <c r="J19" s="25">
        <v>612.79499999999996</v>
      </c>
      <c r="K19" s="25">
        <v>67.715000000000003</v>
      </c>
      <c r="L19" s="25">
        <v>1320.8375000000001</v>
      </c>
      <c r="M19" s="25">
        <v>29.977499999999999</v>
      </c>
      <c r="N19" s="25">
        <v>790.35249999999996</v>
      </c>
      <c r="O19" s="25">
        <v>26.087499999999999</v>
      </c>
      <c r="P19" s="25">
        <v>1275.8525</v>
      </c>
      <c r="Q19" s="25">
        <v>14.225</v>
      </c>
      <c r="R19" s="25">
        <v>686.49749999999995</v>
      </c>
      <c r="S19" s="10"/>
      <c r="T19" s="8" t="s">
        <v>21</v>
      </c>
      <c r="U19" s="8"/>
      <c r="V19" s="8"/>
      <c r="W19" s="8"/>
      <c r="X19" s="8"/>
    </row>
    <row r="20" spans="1:24" s="9" customFormat="1" ht="20.100000000000001" customHeight="1">
      <c r="B20" s="9" t="s">
        <v>14</v>
      </c>
      <c r="G20" s="25">
        <v>2056.83</v>
      </c>
      <c r="H20" s="25">
        <v>2321.5325000000003</v>
      </c>
      <c r="I20" s="25">
        <v>300.92500000000001</v>
      </c>
      <c r="J20" s="25">
        <v>315.45999999999998</v>
      </c>
      <c r="K20" s="25">
        <v>526.53250000000003</v>
      </c>
      <c r="L20" s="25">
        <v>584.9325</v>
      </c>
      <c r="M20" s="25">
        <v>355.2475</v>
      </c>
      <c r="N20" s="25">
        <v>395.60500000000002</v>
      </c>
      <c r="O20" s="25">
        <v>625.77</v>
      </c>
      <c r="P20" s="25">
        <v>712.8175</v>
      </c>
      <c r="Q20" s="25">
        <v>248.35249999999999</v>
      </c>
      <c r="R20" s="25">
        <v>312.71499999999997</v>
      </c>
      <c r="S20" s="10"/>
      <c r="T20" s="8" t="s">
        <v>18</v>
      </c>
      <c r="U20" s="8"/>
      <c r="V20" s="8"/>
      <c r="W20" s="8"/>
      <c r="X20" s="8"/>
    </row>
    <row r="21" spans="1:24" s="9" customFormat="1" ht="20.100000000000001" customHeight="1">
      <c r="B21" s="9" t="s">
        <v>48</v>
      </c>
      <c r="G21" s="25">
        <v>2309.3850000000002</v>
      </c>
      <c r="H21" s="25">
        <v>3079.82</v>
      </c>
      <c r="I21" s="25">
        <v>217.27500000000001</v>
      </c>
      <c r="J21" s="25">
        <v>299.57749999999999</v>
      </c>
      <c r="K21" s="25">
        <v>590.83000000000004</v>
      </c>
      <c r="L21" s="25">
        <v>803.80250000000001</v>
      </c>
      <c r="M21" s="25">
        <v>506.56</v>
      </c>
      <c r="N21" s="25">
        <v>636.95500000000004</v>
      </c>
      <c r="O21" s="25">
        <v>727.20249999999999</v>
      </c>
      <c r="P21" s="25">
        <v>1031.0875000000001</v>
      </c>
      <c r="Q21" s="25">
        <v>267.52</v>
      </c>
      <c r="R21" s="25">
        <v>308.39249999999998</v>
      </c>
      <c r="S21" s="10"/>
      <c r="T21" s="8" t="s">
        <v>49</v>
      </c>
      <c r="U21" s="8"/>
      <c r="V21" s="8"/>
      <c r="W21" s="8"/>
      <c r="X21" s="8"/>
    </row>
    <row r="22" spans="1:24" s="9" customFormat="1" ht="20.100000000000001" customHeight="1">
      <c r="B22" s="9" t="s">
        <v>15</v>
      </c>
      <c r="G22" s="25">
        <v>965.82</v>
      </c>
      <c r="H22" s="25">
        <v>681.1825</v>
      </c>
      <c r="I22" s="25">
        <v>221.11750000000001</v>
      </c>
      <c r="J22" s="25">
        <v>150.7825</v>
      </c>
      <c r="K22" s="25">
        <v>301.22000000000003</v>
      </c>
      <c r="L22" s="25">
        <v>202.59</v>
      </c>
      <c r="M22" s="25">
        <v>118.375</v>
      </c>
      <c r="N22" s="25">
        <v>66.89</v>
      </c>
      <c r="O22" s="25">
        <v>231.89</v>
      </c>
      <c r="P22" s="25">
        <v>199.405</v>
      </c>
      <c r="Q22" s="25">
        <v>93.215000000000003</v>
      </c>
      <c r="R22" s="25">
        <v>61.512500000000003</v>
      </c>
      <c r="S22" s="10"/>
      <c r="T22" s="8" t="s">
        <v>19</v>
      </c>
      <c r="U22" s="8"/>
      <c r="V22" s="8"/>
      <c r="W22" s="8"/>
      <c r="X22" s="8"/>
    </row>
    <row r="23" spans="1:24" s="9" customFormat="1" ht="9" customHeight="1">
      <c r="A23" s="14"/>
      <c r="B23" s="14"/>
      <c r="C23" s="14"/>
      <c r="D23" s="14"/>
      <c r="E23" s="14"/>
      <c r="F23" s="14"/>
      <c r="G23" s="12"/>
      <c r="H23" s="15"/>
      <c r="I23" s="12"/>
      <c r="J23" s="15"/>
      <c r="K23" s="12"/>
      <c r="L23" s="14"/>
      <c r="M23" s="13"/>
      <c r="N23" s="12"/>
      <c r="O23" s="12"/>
      <c r="P23" s="15"/>
      <c r="Q23" s="12"/>
      <c r="R23" s="14"/>
      <c r="S23" s="13"/>
      <c r="T23" s="14"/>
      <c r="U23" s="14"/>
      <c r="V23" s="14"/>
      <c r="W23" s="14"/>
      <c r="X23" s="8"/>
    </row>
    <row r="24" spans="1:24" s="9" customFormat="1" ht="9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9" customFormat="1" ht="20.100000000000001" customHeight="1">
      <c r="A25" s="9" t="s">
        <v>51</v>
      </c>
      <c r="O25" s="9" t="s">
        <v>53</v>
      </c>
      <c r="P25" s="9" t="s">
        <v>50</v>
      </c>
      <c r="X25" s="8"/>
    </row>
    <row r="26" spans="1:24" s="9" customFormat="1" ht="20.100000000000001" customHeight="1">
      <c r="A26" s="39" t="s">
        <v>52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O26" s="9" t="s">
        <v>54</v>
      </c>
      <c r="P26" s="9" t="s">
        <v>56</v>
      </c>
    </row>
    <row r="27" spans="1:24" s="9" customFormat="1" ht="17.25"/>
    <row r="28" spans="1:24" s="5" customFormat="1" ht="19.5" customHeight="1">
      <c r="D28" s="6"/>
      <c r="E28" s="5" t="s">
        <v>29</v>
      </c>
    </row>
    <row r="29" spans="1:24" s="5" customFormat="1" ht="17.25" customHeight="1"/>
    <row r="30" spans="1:24" s="5" customFormat="1" ht="15.75" customHeight="1"/>
    <row r="31" spans="1:24" s="5" customFormat="1" ht="17.25" customHeight="1"/>
    <row r="32" spans="1:24" s="5" customFormat="1" ht="15.75" customHeight="1"/>
    <row r="34" ht="42" customHeight="1"/>
  </sheetData>
  <mergeCells count="18">
    <mergeCell ref="A26:L26"/>
    <mergeCell ref="S3:W3"/>
    <mergeCell ref="K4:L4"/>
    <mergeCell ref="K5:L5"/>
    <mergeCell ref="Q4:R4"/>
    <mergeCell ref="Q5:R5"/>
    <mergeCell ref="O4:P4"/>
    <mergeCell ref="S4:W7"/>
    <mergeCell ref="O5:P5"/>
    <mergeCell ref="S8:W8"/>
    <mergeCell ref="M4:N4"/>
    <mergeCell ref="M5:N5"/>
    <mergeCell ref="A8:F8"/>
    <mergeCell ref="A4:F7"/>
    <mergeCell ref="G4:H4"/>
    <mergeCell ref="G5:H5"/>
    <mergeCell ref="I4:J4"/>
    <mergeCell ref="I5:J5"/>
  </mergeCells>
  <phoneticPr fontId="2" type="noConversion"/>
  <pageMargins left="0.55118110200000003" right="0.6" top="0.8" bottom="0.5" header="0.511811024" footer="0.511811024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T-2.1</vt:lpstr>
      <vt:lpstr>'T-2.1'!Print_Area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TEST</cp:lastModifiedBy>
  <cp:lastPrinted>2015-07-24T01:59:43Z</cp:lastPrinted>
  <dcterms:created xsi:type="dcterms:W3CDTF">2004-08-16T17:13:42Z</dcterms:created>
  <dcterms:modified xsi:type="dcterms:W3CDTF">2016-07-11T11:35:27Z</dcterms:modified>
</cp:coreProperties>
</file>