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35" windowWidth="14880" windowHeight="8700"/>
  </bookViews>
  <sheets>
    <sheet name="Sheet1" sheetId="1" r:id="rId1"/>
    <sheet name="Sheet2" sheetId="2" r:id="rId2"/>
    <sheet name="Sheet3" sheetId="3" r:id="rId3"/>
    <sheet name="Sheet4" sheetId="4" r:id="rId4"/>
  </sheets>
  <calcPr calcId="125725"/>
</workbook>
</file>

<file path=xl/calcChain.xml><?xml version="1.0" encoding="utf-8"?>
<calcChain xmlns="http://schemas.openxmlformats.org/spreadsheetml/2006/main">
  <c r="D11" i="1"/>
  <c r="F11"/>
  <c r="B11"/>
  <c r="D6"/>
  <c r="F6"/>
  <c r="B6"/>
  <c r="D5" l="1"/>
  <c r="D18" s="1"/>
  <c r="F5"/>
  <c r="F21" s="1"/>
  <c r="B5"/>
  <c r="B18" s="1"/>
  <c r="D24" l="1"/>
  <c r="D23"/>
  <c r="D20"/>
  <c r="D17"/>
  <c r="D22"/>
  <c r="D19"/>
  <c r="D25"/>
  <c r="D21"/>
  <c r="F25"/>
  <c r="F18"/>
  <c r="F19"/>
  <c r="F23"/>
  <c r="F17"/>
  <c r="F22"/>
  <c r="F24"/>
  <c r="B23"/>
  <c r="B21"/>
  <c r="B24"/>
  <c r="B17"/>
  <c r="B19"/>
  <c r="B25"/>
  <c r="B22"/>
  <c r="B20"/>
  <c r="D16" l="1"/>
  <c r="F16"/>
  <c r="B16"/>
</calcChain>
</file>

<file path=xl/sharedStrings.xml><?xml version="1.0" encoding="utf-8"?>
<sst xmlns="http://schemas.openxmlformats.org/spreadsheetml/2006/main" count="31" uniqueCount="22">
  <si>
    <t>ยอดรวม</t>
  </si>
  <si>
    <t>รวม</t>
  </si>
  <si>
    <t>ชาย</t>
  </si>
  <si>
    <t>หญิง</t>
  </si>
  <si>
    <t>จำนวน</t>
  </si>
  <si>
    <t>สถานภาพการทำงาน</t>
  </si>
  <si>
    <t>ผู้ไม่อยู่ในกำลังแรงงาน</t>
  </si>
  <si>
    <t>ร้อยละ</t>
  </si>
  <si>
    <t xml:space="preserve">              จังหวัดหนองบัวลำภู</t>
  </si>
  <si>
    <t>ประชากรอายุ 15 ปีขึ้นไปที่มีงานทำ</t>
  </si>
  <si>
    <t xml:space="preserve">  กำลังแรงงานปัจจุบัน</t>
  </si>
  <si>
    <t xml:space="preserve">     ผู้มีงานทำ</t>
  </si>
  <si>
    <t xml:space="preserve">     ผู้ว่างงาน</t>
  </si>
  <si>
    <t xml:space="preserve">  ทำงานบ้าน</t>
  </si>
  <si>
    <t xml:space="preserve">  เรียนหนังสือ</t>
  </si>
  <si>
    <t xml:space="preserve">  อื่นๆ</t>
  </si>
  <si>
    <t xml:space="preserve">    ผู้ว่างงาน</t>
  </si>
  <si>
    <t xml:space="preserve">    ผู้มีงานทำ</t>
  </si>
  <si>
    <t xml:space="preserve">  กำลังแรงงานที่รอฤดูกาล</t>
  </si>
  <si>
    <t>ที่มา: การสำรวจภาวะการทำงานของประชากร พ.ศ.2557 สำนักงานสถิติจังหวัดหนองบัวลำภู สำนักงานสถิติแห่งชาติ</t>
  </si>
  <si>
    <t>ตารางที่ 1  จำนวนและร้อยละของประชากร จำแนกตามสถานภาพแรงงาน และเพศ มีนาคม พ.ศ. 2557</t>
  </si>
  <si>
    <t>-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</si>
</sst>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#,##0.0"/>
    <numFmt numFmtId="188" formatCode="0.0"/>
  </numFmts>
  <fonts count="11">
    <font>
      <sz val="16"/>
      <name val="CordiaUPC"/>
      <charset val="222"/>
    </font>
    <font>
      <sz val="11"/>
      <color theme="1"/>
      <name val="Tahoma"/>
      <family val="2"/>
      <charset val="222"/>
      <scheme val="minor"/>
    </font>
    <font>
      <sz val="16"/>
      <name val="CordiaUPC"/>
      <charset val="222"/>
    </font>
    <font>
      <sz val="15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</font>
    <font>
      <b/>
      <sz val="16"/>
      <name val="TH SarabunPSK"/>
      <family val="2"/>
    </font>
    <font>
      <sz val="15"/>
      <color theme="1"/>
      <name val="TH SarabunPSK"/>
      <family val="2"/>
    </font>
    <font>
      <sz val="13"/>
      <color theme="1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43" fontId="2" fillId="0" borderId="0" applyFont="0" applyFill="0" applyBorder="0" applyAlignment="0" applyProtection="0"/>
  </cellStyleXfs>
  <cellXfs count="31">
    <xf numFmtId="0" fontId="0" fillId="0" borderId="0" xfId="0"/>
    <xf numFmtId="0" fontId="4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187" fontId="3" fillId="0" borderId="0" xfId="0" applyNumberFormat="1" applyFont="1" applyAlignment="1">
      <alignment vertical="center"/>
    </xf>
    <xf numFmtId="187" fontId="5" fillId="0" borderId="0" xfId="0" applyNumberFormat="1" applyFont="1" applyAlignment="1">
      <alignment vertical="center"/>
    </xf>
    <xf numFmtId="3" fontId="3" fillId="0" borderId="2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3" fontId="3" fillId="0" borderId="0" xfId="0" applyNumberFormat="1" applyFont="1" applyBorder="1" applyAlignment="1">
      <alignment vertical="center"/>
    </xf>
    <xf numFmtId="3" fontId="4" fillId="0" borderId="0" xfId="0" applyNumberFormat="1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7" fillId="0" borderId="0" xfId="0" applyFont="1"/>
    <xf numFmtId="0" fontId="8" fillId="0" borderId="0" xfId="0" applyFont="1" applyAlignment="1"/>
    <xf numFmtId="3" fontId="9" fillId="0" borderId="0" xfId="0" applyNumberFormat="1" applyFont="1" applyAlignment="1">
      <alignment horizontal="right"/>
    </xf>
    <xf numFmtId="3" fontId="10" fillId="0" borderId="0" xfId="0" applyNumberFormat="1" applyFont="1" applyAlignment="1">
      <alignment horizontal="right"/>
    </xf>
    <xf numFmtId="188" fontId="9" fillId="0" borderId="0" xfId="2" applyNumberFormat="1" applyFont="1" applyAlignment="1">
      <alignment horizontal="right" vertical="center"/>
    </xf>
    <xf numFmtId="188" fontId="10" fillId="0" borderId="0" xfId="2" applyNumberFormat="1" applyFont="1" applyAlignment="1">
      <alignment horizontal="right" vertical="center"/>
    </xf>
    <xf numFmtId="0" fontId="10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188" fontId="10" fillId="0" borderId="2" xfId="2" applyNumberFormat="1" applyFont="1" applyBorder="1" applyAlignment="1">
      <alignment horizontal="right" vertical="center"/>
    </xf>
    <xf numFmtId="0" fontId="10" fillId="0" borderId="2" xfId="0" applyFont="1" applyBorder="1" applyAlignment="1">
      <alignment vertical="center"/>
    </xf>
    <xf numFmtId="0" fontId="5" fillId="0" borderId="1" xfId="0" applyFont="1" applyBorder="1" applyAlignment="1">
      <alignment horizontal="right" vertical="center"/>
    </xf>
    <xf numFmtId="188" fontId="10" fillId="0" borderId="0" xfId="0" applyNumberFormat="1" applyFont="1" applyAlignment="1">
      <alignment horizontal="right" vertical="center"/>
    </xf>
    <xf numFmtId="188" fontId="10" fillId="0" borderId="0" xfId="0" applyNumberFormat="1" applyFont="1" applyBorder="1" applyAlignment="1">
      <alignment horizontal="right" vertical="center"/>
    </xf>
    <xf numFmtId="0" fontId="10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3" fontId="5" fillId="0" borderId="0" xfId="0" applyNumberFormat="1" applyFont="1" applyBorder="1" applyAlignment="1">
      <alignment horizontal="center" vertical="center"/>
    </xf>
    <xf numFmtId="43" fontId="10" fillId="0" borderId="0" xfId="3" applyFont="1" applyAlignment="1">
      <alignment horizontal="right"/>
    </xf>
  </cellXfs>
  <cellStyles count="4">
    <cellStyle name="เครื่องหมายจุลภาค" xfId="3" builtinId="3"/>
    <cellStyle name="ปกติ" xfId="0" builtinId="0"/>
    <cellStyle name="ปกติ 2" xfId="2"/>
    <cellStyle name="ปกติ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8"/>
  <sheetViews>
    <sheetView tabSelected="1" view="pageLayout" workbookViewId="0">
      <selection activeCell="G23" sqref="G23"/>
    </sheetView>
  </sheetViews>
  <sheetFormatPr defaultRowHeight="24" customHeight="1"/>
  <cols>
    <col min="1" max="1" width="26.875" style="1" customWidth="1"/>
    <col min="2" max="2" width="16.75" style="1" customWidth="1"/>
    <col min="3" max="3" width="0.75" style="1" customWidth="1"/>
    <col min="4" max="4" width="16.75" style="1" customWidth="1"/>
    <col min="5" max="5" width="0.5" style="1" customWidth="1"/>
    <col min="6" max="6" width="16.75" style="1" customWidth="1"/>
    <col min="7" max="16384" width="9" style="1"/>
  </cols>
  <sheetData>
    <row r="1" spans="1:6" ht="24" customHeight="1">
      <c r="A1" s="10" t="s">
        <v>20</v>
      </c>
      <c r="B1" s="10"/>
      <c r="C1" s="10"/>
      <c r="D1" s="10"/>
      <c r="E1" s="10"/>
      <c r="F1" s="10"/>
    </row>
    <row r="2" spans="1:6" ht="24" customHeight="1">
      <c r="A2" s="9" t="s">
        <v>8</v>
      </c>
      <c r="B2" s="9"/>
      <c r="C2" s="9"/>
      <c r="D2" s="9"/>
      <c r="E2" s="9"/>
      <c r="F2" s="9"/>
    </row>
    <row r="3" spans="1:6" ht="24" customHeight="1">
      <c r="A3" s="2" t="s">
        <v>5</v>
      </c>
      <c r="B3" s="24" t="s">
        <v>1</v>
      </c>
      <c r="C3" s="24"/>
      <c r="D3" s="24" t="s">
        <v>2</v>
      </c>
      <c r="E3" s="24"/>
      <c r="F3" s="24" t="s">
        <v>3</v>
      </c>
    </row>
    <row r="4" spans="1:6" ht="24" customHeight="1">
      <c r="A4" s="11"/>
      <c r="B4" s="28" t="s">
        <v>4</v>
      </c>
      <c r="C4" s="28"/>
      <c r="D4" s="28"/>
      <c r="E4" s="28"/>
      <c r="F4" s="28"/>
    </row>
    <row r="5" spans="1:6" ht="24" customHeight="1">
      <c r="A5" s="13" t="s">
        <v>0</v>
      </c>
      <c r="B5" s="16">
        <f>SUM(B6,B11)</f>
        <v>365898.01</v>
      </c>
      <c r="C5" s="16"/>
      <c r="D5" s="16">
        <f t="shared" ref="D5:F5" si="0">SUM(D6,D11)</f>
        <v>174867</v>
      </c>
      <c r="E5" s="16"/>
      <c r="F5" s="16">
        <f t="shared" si="0"/>
        <v>191031.01</v>
      </c>
    </row>
    <row r="6" spans="1:6" ht="24" customHeight="1">
      <c r="A6" s="12" t="s">
        <v>9</v>
      </c>
      <c r="B6" s="16">
        <f>SUM(B7,B10)</f>
        <v>230663.5</v>
      </c>
      <c r="C6" s="16"/>
      <c r="D6" s="16">
        <f t="shared" ref="D6:F6" si="1">SUM(D7,D10)</f>
        <v>135483.92000000001</v>
      </c>
      <c r="E6" s="16"/>
      <c r="F6" s="16">
        <f t="shared" si="1"/>
        <v>95179.58</v>
      </c>
    </row>
    <row r="7" spans="1:6" ht="24" customHeight="1">
      <c r="A7" s="6" t="s">
        <v>10</v>
      </c>
      <c r="B7" s="17">
        <v>227366.34</v>
      </c>
      <c r="C7" s="17"/>
      <c r="D7" s="17">
        <v>134018.25</v>
      </c>
      <c r="E7" s="17"/>
      <c r="F7" s="17">
        <v>93348.09</v>
      </c>
    </row>
    <row r="8" spans="1:6" ht="24" customHeight="1">
      <c r="A8" s="3" t="s">
        <v>17</v>
      </c>
      <c r="B8" s="30">
        <v>226430.12</v>
      </c>
      <c r="C8" s="25"/>
      <c r="D8" s="30">
        <v>133082.04</v>
      </c>
      <c r="E8" s="25"/>
      <c r="F8" s="30">
        <v>93348.09</v>
      </c>
    </row>
    <row r="9" spans="1:6" ht="24" customHeight="1">
      <c r="A9" s="3" t="s">
        <v>16</v>
      </c>
      <c r="B9" s="30">
        <v>936.22</v>
      </c>
      <c r="C9" s="25"/>
      <c r="D9" s="30">
        <v>936.22</v>
      </c>
      <c r="E9" s="25"/>
      <c r="F9" s="30" t="s">
        <v>21</v>
      </c>
    </row>
    <row r="10" spans="1:6" ht="24" customHeight="1">
      <c r="A10" s="3" t="s">
        <v>18</v>
      </c>
      <c r="B10" s="30">
        <v>3297.16</v>
      </c>
      <c r="C10" s="25"/>
      <c r="D10" s="30">
        <v>1465.67</v>
      </c>
      <c r="E10" s="25"/>
      <c r="F10" s="30">
        <v>1831.49</v>
      </c>
    </row>
    <row r="11" spans="1:6" ht="24" customHeight="1">
      <c r="A11" s="4" t="s">
        <v>6</v>
      </c>
      <c r="B11" s="16">
        <f>SUM(B12,B13,B14)</f>
        <v>135234.51</v>
      </c>
      <c r="C11" s="16"/>
      <c r="D11" s="16">
        <f t="shared" ref="D11:F11" si="2">SUM(D12,D13,D14)</f>
        <v>39383.08</v>
      </c>
      <c r="E11" s="16"/>
      <c r="F11" s="16">
        <f t="shared" si="2"/>
        <v>95851.430000000008</v>
      </c>
    </row>
    <row r="12" spans="1:6" ht="24" customHeight="1">
      <c r="A12" s="3" t="s">
        <v>13</v>
      </c>
      <c r="B12" s="17">
        <v>50508.4</v>
      </c>
      <c r="C12" s="26"/>
      <c r="D12" s="17">
        <v>986.12</v>
      </c>
      <c r="E12" s="26"/>
      <c r="F12" s="17">
        <v>49522.28</v>
      </c>
    </row>
    <row r="13" spans="1:6" ht="24" customHeight="1">
      <c r="A13" s="7" t="s">
        <v>14</v>
      </c>
      <c r="B13" s="17">
        <v>25907.73</v>
      </c>
      <c r="C13" s="27"/>
      <c r="D13" s="17">
        <v>11544.71</v>
      </c>
      <c r="E13" s="27"/>
      <c r="F13" s="17">
        <v>14363.02</v>
      </c>
    </row>
    <row r="14" spans="1:6" ht="24" customHeight="1">
      <c r="A14" s="7" t="s">
        <v>15</v>
      </c>
      <c r="B14" s="17">
        <v>58818.38</v>
      </c>
      <c r="C14" s="20"/>
      <c r="D14" s="17">
        <v>26852.25</v>
      </c>
      <c r="E14" s="20"/>
      <c r="F14" s="17">
        <v>31966.13</v>
      </c>
    </row>
    <row r="15" spans="1:6" s="8" customFormat="1" ht="24" customHeight="1">
      <c r="A15" s="7"/>
      <c r="B15" s="29" t="s">
        <v>7</v>
      </c>
      <c r="C15" s="29"/>
      <c r="D15" s="29"/>
      <c r="E15" s="29"/>
      <c r="F15" s="29"/>
    </row>
    <row r="16" spans="1:6" ht="24" customHeight="1">
      <c r="A16" s="13" t="s">
        <v>0</v>
      </c>
      <c r="B16" s="18">
        <f>SUM(B17,B22)</f>
        <v>100</v>
      </c>
      <c r="C16" s="18"/>
      <c r="D16" s="18">
        <f t="shared" ref="D16:F16" si="3">SUM(D17,D22)</f>
        <v>100</v>
      </c>
      <c r="E16" s="18"/>
      <c r="F16" s="18">
        <f t="shared" si="3"/>
        <v>100</v>
      </c>
    </row>
    <row r="17" spans="1:6" ht="24" customHeight="1">
      <c r="A17" s="12" t="s">
        <v>9</v>
      </c>
      <c r="B17" s="18">
        <f>(B6*100)/B5</f>
        <v>63.040381116038319</v>
      </c>
      <c r="C17" s="18"/>
      <c r="D17" s="18">
        <f t="shared" ref="D17:F17" si="4">(D6*100)/D5</f>
        <v>77.478266339560932</v>
      </c>
      <c r="E17" s="18"/>
      <c r="F17" s="18">
        <f t="shared" si="4"/>
        <v>49.824151586697887</v>
      </c>
    </row>
    <row r="18" spans="1:6" ht="24" customHeight="1">
      <c r="A18" s="6" t="s">
        <v>10</v>
      </c>
      <c r="B18" s="19">
        <f>(B7*100)/B5</f>
        <v>62.139266622412073</v>
      </c>
      <c r="C18" s="19"/>
      <c r="D18" s="19">
        <f t="shared" ref="D18:F18" si="5">(D7*100)/D5</f>
        <v>76.640103621609569</v>
      </c>
      <c r="E18" s="19"/>
      <c r="F18" s="19">
        <f t="shared" si="5"/>
        <v>48.865411955891346</v>
      </c>
    </row>
    <row r="19" spans="1:6" ht="24" customHeight="1">
      <c r="A19" s="3" t="s">
        <v>11</v>
      </c>
      <c r="B19" s="19">
        <f>(B8*100)/B5</f>
        <v>61.883397507409235</v>
      </c>
      <c r="C19" s="20"/>
      <c r="D19" s="19">
        <f t="shared" ref="D19:F19" si="6">(D8*100)/D5</f>
        <v>76.104719586886034</v>
      </c>
      <c r="E19" s="19"/>
      <c r="F19" s="19">
        <f t="shared" si="6"/>
        <v>48.865411955891346</v>
      </c>
    </row>
    <row r="20" spans="1:6" ht="24" customHeight="1">
      <c r="A20" s="3" t="s">
        <v>12</v>
      </c>
      <c r="B20" s="19">
        <f>(B9*100)/B5</f>
        <v>0.25586911500283915</v>
      </c>
      <c r="C20" s="19"/>
      <c r="D20" s="19">
        <f t="shared" ref="D20" si="7">(D9*100)/D5</f>
        <v>0.53538975335540728</v>
      </c>
      <c r="E20" s="19"/>
      <c r="F20" s="19" t="s">
        <v>21</v>
      </c>
    </row>
    <row r="21" spans="1:6" ht="24" customHeight="1">
      <c r="A21" s="3" t="s">
        <v>18</v>
      </c>
      <c r="B21" s="19">
        <f>(B10*100)/B5</f>
        <v>0.90111449362624296</v>
      </c>
      <c r="C21" s="19"/>
      <c r="D21" s="19">
        <f t="shared" ref="D21:F21" si="8">(D10*100)/D5</f>
        <v>0.83816271795135733</v>
      </c>
      <c r="E21" s="19"/>
      <c r="F21" s="19">
        <f t="shared" si="8"/>
        <v>0.95873963080653757</v>
      </c>
    </row>
    <row r="22" spans="1:6" ht="24" customHeight="1">
      <c r="A22" s="4" t="s">
        <v>6</v>
      </c>
      <c r="B22" s="18">
        <f>(B11*100)/B5</f>
        <v>36.959618883961681</v>
      </c>
      <c r="C22" s="21"/>
      <c r="D22" s="18">
        <f t="shared" ref="D22:F22" si="9">(D11*100)/D5</f>
        <v>22.521733660439075</v>
      </c>
      <c r="E22" s="18"/>
      <c r="F22" s="18">
        <f t="shared" si="9"/>
        <v>50.175848413302113</v>
      </c>
    </row>
    <row r="23" spans="1:6" ht="24" customHeight="1">
      <c r="A23" s="3" t="s">
        <v>13</v>
      </c>
      <c r="B23" s="19">
        <f>(B12*100)/B5</f>
        <v>13.803955916568116</v>
      </c>
      <c r="C23" s="20"/>
      <c r="D23" s="19">
        <f t="shared" ref="D23:F23" si="10">(D12*100)/D5</f>
        <v>0.5639257264092139</v>
      </c>
      <c r="E23" s="19"/>
      <c r="F23" s="19">
        <f t="shared" si="10"/>
        <v>25.92368642138258</v>
      </c>
    </row>
    <row r="24" spans="1:6" ht="24" customHeight="1">
      <c r="A24" s="7" t="s">
        <v>14</v>
      </c>
      <c r="B24" s="19">
        <f>(B13*100)/B5</f>
        <v>7.0805878392178192</v>
      </c>
      <c r="C24" s="20"/>
      <c r="D24" s="19">
        <f t="shared" ref="D24:F24" si="11">(D13*100)/D5</f>
        <v>6.6019946587978291</v>
      </c>
      <c r="E24" s="19"/>
      <c r="F24" s="19">
        <f t="shared" si="11"/>
        <v>7.5186850553739939</v>
      </c>
    </row>
    <row r="25" spans="1:6" ht="24" customHeight="1">
      <c r="A25" s="5" t="s">
        <v>15</v>
      </c>
      <c r="B25" s="22">
        <f>(B14*100)/B5</f>
        <v>16.075075128175744</v>
      </c>
      <c r="C25" s="23"/>
      <c r="D25" s="22">
        <f t="shared" ref="D25:F25" si="12">(D14*100)/D5</f>
        <v>15.355813275232034</v>
      </c>
      <c r="E25" s="22"/>
      <c r="F25" s="22">
        <f t="shared" si="12"/>
        <v>16.733476936545536</v>
      </c>
    </row>
    <row r="26" spans="1:6" ht="24" customHeight="1">
      <c r="A26" s="15" t="s">
        <v>19</v>
      </c>
    </row>
    <row r="28" spans="1:6" ht="24" customHeight="1">
      <c r="A28" s="14"/>
    </row>
  </sheetData>
  <mergeCells count="2">
    <mergeCell ref="B4:F4"/>
    <mergeCell ref="B15:F15"/>
  </mergeCells>
  <phoneticPr fontId="0" type="noConversion"/>
  <pageMargins left="0.98425196850393704" right="0.78740157480314965" top="0.98425196850393704" bottom="0.59055118110236227" header="0.51181102362204722" footer="0.51181102362204722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24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24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24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DELL</cp:lastModifiedBy>
  <cp:lastPrinted>2013-11-15T04:19:02Z</cp:lastPrinted>
  <dcterms:created xsi:type="dcterms:W3CDTF">2007-01-27T02:01:41Z</dcterms:created>
  <dcterms:modified xsi:type="dcterms:W3CDTF">2014-08-06T01:49:04Z</dcterms:modified>
</cp:coreProperties>
</file>