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ตร1" sheetId="1" r:id="rId1"/>
  </sheets>
  <definedNames>
    <definedName name="_xlnm.Print_Area" localSheetId="0">ตร1!$A$1:$D$28</definedName>
  </definedNames>
  <calcPr calcId="124519"/>
</workbook>
</file>

<file path=xl/calcChain.xml><?xml version="1.0" encoding="utf-8"?>
<calcChain xmlns="http://schemas.openxmlformats.org/spreadsheetml/2006/main">
  <c r="D26" i="1"/>
  <c r="C26"/>
  <c r="B26"/>
  <c r="D25"/>
  <c r="C25"/>
  <c r="B25"/>
  <c r="D24"/>
  <c r="C24"/>
  <c r="B24"/>
  <c r="D23"/>
  <c r="C23"/>
  <c r="B23"/>
  <c r="D22"/>
  <c r="C22"/>
  <c r="B22"/>
  <c r="D21"/>
  <c r="C21"/>
  <c r="B21"/>
  <c r="D20"/>
  <c r="C20"/>
  <c r="B20"/>
  <c r="D19"/>
  <c r="C19"/>
  <c r="B19"/>
  <c r="D18"/>
  <c r="D17" s="1"/>
  <c r="C18"/>
  <c r="B18"/>
  <c r="C17"/>
  <c r="B17"/>
  <c r="E11"/>
</calcChain>
</file>

<file path=xl/sharedStrings.xml><?xml version="1.0" encoding="utf-8"?>
<sst xmlns="http://schemas.openxmlformats.org/spreadsheetml/2006/main" count="28" uniqueCount="18">
  <si>
    <t xml:space="preserve">ตารางที่  1  ประชากรอายุ 15 ปีขึ้นไป จำแนกตามสถานภาพแรงงานและเพศ ภาคเหนือ เป็นรายจังหวัด    </t>
  </si>
  <si>
    <t>สถานภาพแรงงาน</t>
  </si>
  <si>
    <t>รวม</t>
  </si>
  <si>
    <t>ชาย</t>
  </si>
  <si>
    <t>หญิง</t>
  </si>
  <si>
    <t>จำนวน</t>
  </si>
  <si>
    <t>ยอดรวม</t>
  </si>
  <si>
    <t>1. ผู้อยู่ในกำลังแรงงาน</t>
  </si>
  <si>
    <t xml:space="preserve">   1.1 กำลังแรงงานปัจจุบัน</t>
  </si>
  <si>
    <t xml:space="preserve">        1.1.1 ผู้มีงานทำ</t>
  </si>
  <si>
    <t xml:space="preserve">        1.1.2 ผู้ว่างงาน</t>
  </si>
  <si>
    <t xml:space="preserve">   1.2 ผู้ที่รอฤดูกาล</t>
  </si>
  <si>
    <t>2. ผู้ไม่อยู่ในกำลังแรงงาน</t>
  </si>
  <si>
    <t xml:space="preserve">   2.1 ทำงานบ้าน</t>
  </si>
  <si>
    <t xml:space="preserve">   2.2 เรียนหนังสือ</t>
  </si>
  <si>
    <t xml:space="preserve">   2.3 อื่นๆ</t>
  </si>
  <si>
    <t>ร้อยละ</t>
  </si>
  <si>
    <t>การสำรวจภาวะการทำงานของประชากร จังหวัดพิจิตร รายเดือนที่ 4 พ.ศ. 2557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</si>
</sst>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_-* #,##0_-;\-* #,##0_-;_-* &quot;-&quot;??_-;_-@_-"/>
    <numFmt numFmtId="188" formatCode="_-* #,##0.0_-;\-* #,##0.0_-;_-* &quot;-&quot;??_-;_-@_-"/>
    <numFmt numFmtId="189" formatCode="0.0_ ;\-0.0\ "/>
  </numFmts>
  <fonts count="10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color indexed="9"/>
      <name val="TH SarabunPSK"/>
      <family val="2"/>
    </font>
    <font>
      <sz val="14"/>
      <color indexed="10"/>
      <name val="TH SarabunPSK"/>
      <family val="2"/>
    </font>
    <font>
      <b/>
      <sz val="14"/>
      <color indexed="9"/>
      <name val="TH SarabunPSK"/>
      <family val="2"/>
    </font>
    <font>
      <b/>
      <sz val="14"/>
      <color indexed="10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9" fillId="0" borderId="0"/>
  </cellStyleXfs>
  <cellXfs count="41">
    <xf numFmtId="0" fontId="0" fillId="0" borderId="0" xfId="0"/>
    <xf numFmtId="0" fontId="2" fillId="0" borderId="0" xfId="0" applyFont="1" applyAlignment="1"/>
    <xf numFmtId="0" fontId="3" fillId="0" borderId="0" xfId="0" applyFont="1" applyFill="1"/>
    <xf numFmtId="0" fontId="4" fillId="0" borderId="0" xfId="0" applyFont="1" applyFill="1" applyAlignment="1">
      <alignment horizontal="center"/>
    </xf>
    <xf numFmtId="0" fontId="5" fillId="0" borderId="0" xfId="0" applyFont="1" applyFill="1"/>
    <xf numFmtId="0" fontId="6" fillId="0" borderId="0" xfId="0" applyFont="1" applyFill="1"/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right" vertical="center"/>
    </xf>
    <xf numFmtId="0" fontId="7" fillId="0" borderId="0" xfId="0" applyFont="1" applyFill="1"/>
    <xf numFmtId="0" fontId="8" fillId="0" borderId="0" xfId="0" applyFont="1" applyFill="1"/>
    <xf numFmtId="0" fontId="4" fillId="0" borderId="0" xfId="0" applyFont="1" applyFill="1"/>
    <xf numFmtId="0" fontId="4" fillId="0" borderId="2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3" fontId="4" fillId="0" borderId="0" xfId="0" applyNumberFormat="1" applyFont="1" applyAlignment="1">
      <alignment horizontal="right" vertical="center"/>
    </xf>
    <xf numFmtId="3" fontId="4" fillId="0" borderId="0" xfId="0" applyNumberFormat="1" applyFont="1" applyAlignment="1">
      <alignment horizontal="right" vertical="center" wrapText="1"/>
    </xf>
    <xf numFmtId="3" fontId="4" fillId="0" borderId="0" xfId="1" applyNumberFormat="1" applyFont="1" applyFill="1" applyBorder="1" applyAlignment="1">
      <alignment horizontal="right" vertical="center" wrapText="1"/>
    </xf>
    <xf numFmtId="187" fontId="7" fillId="0" borderId="0" xfId="0" applyNumberFormat="1" applyFont="1" applyFill="1" applyAlignment="1">
      <alignment vertical="center"/>
    </xf>
    <xf numFmtId="187" fontId="8" fillId="0" borderId="0" xfId="0" applyNumberFormat="1" applyFont="1" applyFill="1" applyAlignment="1">
      <alignment vertical="center"/>
    </xf>
    <xf numFmtId="0" fontId="4" fillId="0" borderId="0" xfId="0" applyFont="1" applyFill="1" applyAlignment="1">
      <alignment vertical="center"/>
    </xf>
    <xf numFmtId="3" fontId="4" fillId="0" borderId="0" xfId="1" applyNumberFormat="1" applyFont="1" applyFill="1" applyBorder="1" applyAlignment="1">
      <alignment wrapText="1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187" fontId="5" fillId="0" borderId="0" xfId="0" applyNumberFormat="1" applyFont="1" applyFill="1" applyAlignment="1">
      <alignment vertical="center"/>
    </xf>
    <xf numFmtId="187" fontId="3" fillId="0" borderId="0" xfId="0" applyNumberFormat="1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3" fontId="3" fillId="0" borderId="0" xfId="1" applyNumberFormat="1" applyFont="1" applyFill="1" applyBorder="1" applyAlignment="1">
      <alignment horizontal="right" vertical="center" wrapText="1"/>
    </xf>
    <xf numFmtId="3" fontId="3" fillId="0" borderId="0" xfId="1" quotePrefix="1" applyNumberFormat="1" applyFont="1" applyFill="1" applyBorder="1" applyAlignment="1">
      <alignment horizontal="right" vertical="center" wrapText="1"/>
    </xf>
    <xf numFmtId="3" fontId="5" fillId="0" borderId="0" xfId="0" applyNumberFormat="1" applyFont="1" applyFill="1" applyBorder="1" applyAlignment="1">
      <alignment vertical="center"/>
    </xf>
    <xf numFmtId="188" fontId="5" fillId="0" borderId="0" xfId="1" applyNumberFormat="1" applyFont="1" applyFill="1" applyAlignment="1">
      <alignment vertical="center"/>
    </xf>
    <xf numFmtId="188" fontId="3" fillId="0" borderId="0" xfId="1" applyNumberFormat="1" applyFont="1" applyFill="1" applyAlignment="1">
      <alignment vertical="center"/>
    </xf>
    <xf numFmtId="187" fontId="7" fillId="0" borderId="0" xfId="0" applyNumberFormat="1" applyFont="1" applyFill="1" applyAlignment="1">
      <alignment horizontal="center" vertical="center"/>
    </xf>
    <xf numFmtId="187" fontId="4" fillId="0" borderId="0" xfId="0" applyNumberFormat="1" applyFont="1" applyFill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Alignment="1">
      <alignment horizontal="center" vertical="center"/>
    </xf>
    <xf numFmtId="188" fontId="4" fillId="0" borderId="0" xfId="1" applyNumberFormat="1" applyFont="1" applyFill="1" applyBorder="1" applyAlignment="1">
      <alignment horizontal="right" vertical="center"/>
    </xf>
    <xf numFmtId="189" fontId="4" fillId="0" borderId="0" xfId="1" applyNumberFormat="1" applyFont="1" applyFill="1" applyBorder="1" applyAlignment="1">
      <alignment horizontal="right" vertical="center" wrapText="1"/>
    </xf>
    <xf numFmtId="0" fontId="5" fillId="0" borderId="0" xfId="0" applyFont="1" applyFill="1" applyAlignment="1">
      <alignment vertical="center"/>
    </xf>
    <xf numFmtId="0" fontId="4" fillId="0" borderId="3" xfId="0" applyFont="1" applyFill="1" applyBorder="1" applyAlignment="1">
      <alignment vertical="center"/>
    </xf>
    <xf numFmtId="188" fontId="4" fillId="0" borderId="3" xfId="1" applyNumberFormat="1" applyFont="1" applyFill="1" applyBorder="1" applyAlignment="1">
      <alignment horizontal="right" vertical="center"/>
    </xf>
  </cellXfs>
  <cellStyles count="3">
    <cellStyle name="เครื่องหมายจุลภาค" xfId="1" builtinId="3"/>
    <cellStyle name="ปกติ" xfId="0" builtinId="0"/>
    <cellStyle name="ปกติ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topLeftCell="A10" workbookViewId="0">
      <selection activeCell="C30" sqref="C30"/>
    </sheetView>
  </sheetViews>
  <sheetFormatPr defaultRowHeight="24" customHeight="1"/>
  <cols>
    <col min="1" max="1" width="30.7109375" style="2" customWidth="1"/>
    <col min="2" max="2" width="19.28515625" style="2" customWidth="1"/>
    <col min="3" max="3" width="19.42578125" style="2" customWidth="1"/>
    <col min="4" max="4" width="19" style="2" customWidth="1"/>
    <col min="5" max="6" width="9.28515625" style="4" bestFit="1" customWidth="1"/>
    <col min="7" max="7" width="9.140625" style="5"/>
    <col min="8" max="16384" width="9.140625" style="2"/>
  </cols>
  <sheetData>
    <row r="1" spans="1:7" ht="25.5" customHeight="1">
      <c r="A1" s="1" t="s">
        <v>0</v>
      </c>
      <c r="B1" s="1"/>
      <c r="C1" s="1"/>
      <c r="D1" s="1"/>
      <c r="E1" s="1"/>
      <c r="F1" s="1"/>
      <c r="G1" s="1"/>
    </row>
    <row r="2" spans="1:7" ht="13.5" customHeight="1">
      <c r="A2" s="3"/>
      <c r="B2" s="3"/>
      <c r="C2" s="3"/>
      <c r="D2" s="3"/>
    </row>
    <row r="3" spans="1:7" s="10" customFormat="1" ht="32.25" customHeight="1">
      <c r="A3" s="6" t="s">
        <v>1</v>
      </c>
      <c r="B3" s="7" t="s">
        <v>2</v>
      </c>
      <c r="C3" s="7" t="s">
        <v>3</v>
      </c>
      <c r="D3" s="7" t="s">
        <v>4</v>
      </c>
      <c r="E3" s="8"/>
      <c r="F3" s="8"/>
      <c r="G3" s="9"/>
    </row>
    <row r="4" spans="1:7" s="10" customFormat="1" ht="24" customHeight="1">
      <c r="A4" s="2"/>
      <c r="B4" s="11" t="s">
        <v>5</v>
      </c>
      <c r="C4" s="11"/>
      <c r="D4" s="11"/>
      <c r="E4" s="8"/>
      <c r="F4" s="8"/>
      <c r="G4" s="9"/>
    </row>
    <row r="5" spans="1:7" s="18" customFormat="1" ht="24" customHeight="1">
      <c r="A5" s="12" t="s">
        <v>6</v>
      </c>
      <c r="B5" s="13">
        <v>438733</v>
      </c>
      <c r="C5" s="14">
        <v>208789</v>
      </c>
      <c r="D5" s="15">
        <v>229944</v>
      </c>
      <c r="E5" s="16"/>
      <c r="F5" s="16"/>
      <c r="G5" s="17"/>
    </row>
    <row r="6" spans="1:7" s="18" customFormat="1" ht="6" customHeight="1">
      <c r="A6" s="12"/>
      <c r="B6" s="19"/>
      <c r="C6" s="19"/>
      <c r="D6" s="19"/>
      <c r="E6" s="20"/>
      <c r="F6" s="21"/>
      <c r="G6" s="22"/>
    </row>
    <row r="7" spans="1:7" s="26" customFormat="1" ht="24" customHeight="1">
      <c r="A7" s="18" t="s">
        <v>7</v>
      </c>
      <c r="B7" s="15">
        <v>296563.53999999998</v>
      </c>
      <c r="C7" s="15">
        <v>159948.1</v>
      </c>
      <c r="D7" s="15">
        <v>136615.44</v>
      </c>
      <c r="E7" s="23"/>
      <c r="F7" s="24"/>
      <c r="G7" s="25"/>
    </row>
    <row r="8" spans="1:7" s="26" customFormat="1" ht="24" customHeight="1">
      <c r="A8" s="26" t="s">
        <v>8</v>
      </c>
      <c r="B8" s="27">
        <v>294518.75</v>
      </c>
      <c r="C8" s="27">
        <v>158279.72</v>
      </c>
      <c r="D8" s="27">
        <v>136239.03</v>
      </c>
      <c r="E8" s="23"/>
      <c r="F8" s="24"/>
      <c r="G8" s="25"/>
    </row>
    <row r="9" spans="1:7" s="26" customFormat="1" ht="24" customHeight="1">
      <c r="A9" s="26" t="s">
        <v>9</v>
      </c>
      <c r="B9" s="27">
        <v>292854.15999999997</v>
      </c>
      <c r="C9" s="27">
        <v>157643.41</v>
      </c>
      <c r="D9" s="27">
        <v>135210.75</v>
      </c>
      <c r="E9" s="23"/>
      <c r="F9" s="24"/>
      <c r="G9" s="25"/>
    </row>
    <row r="10" spans="1:7" s="26" customFormat="1" ht="24" customHeight="1">
      <c r="A10" s="26" t="s">
        <v>10</v>
      </c>
      <c r="B10" s="27">
        <v>1664.59</v>
      </c>
      <c r="C10" s="27">
        <v>636.30999999999995</v>
      </c>
      <c r="D10" s="28">
        <v>1028.28</v>
      </c>
      <c r="E10" s="29"/>
      <c r="G10" s="25"/>
    </row>
    <row r="11" spans="1:7" s="26" customFormat="1" ht="24" customHeight="1">
      <c r="A11" s="26" t="s">
        <v>11</v>
      </c>
      <c r="B11" s="27">
        <v>2044.79</v>
      </c>
      <c r="C11" s="27">
        <v>1668.38</v>
      </c>
      <c r="D11" s="27">
        <v>376.41</v>
      </c>
      <c r="E11" s="30">
        <f>C10*100/C7</f>
        <v>0.39782279376872864</v>
      </c>
      <c r="F11" s="31"/>
      <c r="G11" s="25"/>
    </row>
    <row r="12" spans="1:7" s="26" customFormat="1" ht="24" customHeight="1">
      <c r="A12" s="18" t="s">
        <v>12</v>
      </c>
      <c r="B12" s="15">
        <v>142169.46</v>
      </c>
      <c r="C12" s="15">
        <v>48840.9</v>
      </c>
      <c r="D12" s="15">
        <v>93328.56</v>
      </c>
      <c r="E12" s="29"/>
      <c r="G12" s="25"/>
    </row>
    <row r="13" spans="1:7" s="18" customFormat="1" ht="24" customHeight="1">
      <c r="A13" s="26" t="s">
        <v>13</v>
      </c>
      <c r="B13" s="27">
        <v>42682.13</v>
      </c>
      <c r="C13" s="27">
        <v>2276.33</v>
      </c>
      <c r="D13" s="27">
        <v>40405.800000000003</v>
      </c>
      <c r="E13" s="32"/>
      <c r="F13" s="33"/>
      <c r="G13" s="22"/>
    </row>
    <row r="14" spans="1:7" s="26" customFormat="1" ht="24" customHeight="1">
      <c r="A14" s="26" t="s">
        <v>14</v>
      </c>
      <c r="B14" s="27">
        <v>27318.31</v>
      </c>
      <c r="C14" s="27">
        <v>12779.62</v>
      </c>
      <c r="D14" s="27">
        <v>14538.69</v>
      </c>
      <c r="E14" s="29"/>
      <c r="G14" s="25"/>
    </row>
    <row r="15" spans="1:7" s="26" customFormat="1" ht="24" customHeight="1">
      <c r="A15" s="34" t="s">
        <v>15</v>
      </c>
      <c r="B15" s="27">
        <v>72169.02</v>
      </c>
      <c r="C15" s="27">
        <v>33784.949999999997</v>
      </c>
      <c r="D15" s="27">
        <v>38384.07</v>
      </c>
      <c r="E15" s="29"/>
      <c r="G15" s="25"/>
    </row>
    <row r="16" spans="1:7" s="26" customFormat="1" ht="24" customHeight="1">
      <c r="A16" s="2"/>
      <c r="B16" s="35" t="s">
        <v>16</v>
      </c>
      <c r="C16" s="35"/>
      <c r="D16" s="35"/>
      <c r="E16" s="29"/>
      <c r="F16" s="36"/>
      <c r="G16" s="25"/>
    </row>
    <row r="17" spans="1:7" s="26" customFormat="1" ht="24" customHeight="1">
      <c r="A17" s="12" t="s">
        <v>6</v>
      </c>
      <c r="B17" s="37">
        <f>B18+B23</f>
        <v>100</v>
      </c>
      <c r="C17" s="37">
        <f>C18+C23</f>
        <v>100</v>
      </c>
      <c r="D17" s="37">
        <f>D18+D23</f>
        <v>100</v>
      </c>
      <c r="E17" s="23"/>
      <c r="F17" s="36"/>
      <c r="G17" s="25"/>
    </row>
    <row r="18" spans="1:7" s="26" customFormat="1" ht="25.5" customHeight="1">
      <c r="A18" s="18" t="s">
        <v>7</v>
      </c>
      <c r="B18" s="37">
        <f>B7/$B$5*100</f>
        <v>67.595448712542705</v>
      </c>
      <c r="C18" s="37">
        <f>C7/$C$5*100</f>
        <v>76.607532005996489</v>
      </c>
      <c r="D18" s="37">
        <f>D7/$D$5*100</f>
        <v>59.412483039348707</v>
      </c>
      <c r="E18" s="38"/>
      <c r="F18" s="36"/>
      <c r="G18" s="25"/>
    </row>
    <row r="19" spans="1:7" s="18" customFormat="1" ht="24.75" customHeight="1">
      <c r="A19" s="26" t="s">
        <v>8</v>
      </c>
      <c r="B19" s="37">
        <f t="shared" ref="B19:B26" si="0">B8/$B$5*100</f>
        <v>67.12938165125486</v>
      </c>
      <c r="C19" s="37">
        <f t="shared" ref="C19:C26" si="1">C8/$C$5*100</f>
        <v>75.808457342101349</v>
      </c>
      <c r="D19" s="37">
        <f t="shared" ref="D19:D26" si="2">D8/$D$5*100</f>
        <v>59.248786661100098</v>
      </c>
      <c r="E19" s="21"/>
      <c r="F19" s="36"/>
      <c r="G19" s="22"/>
    </row>
    <row r="20" spans="1:7" s="18" customFormat="1" ht="25.5" customHeight="1">
      <c r="A20" s="26" t="s">
        <v>9</v>
      </c>
      <c r="B20" s="37">
        <f t="shared" si="0"/>
        <v>66.749973218335526</v>
      </c>
      <c r="C20" s="37">
        <f t="shared" si="1"/>
        <v>75.503695118037825</v>
      </c>
      <c r="D20" s="37">
        <f t="shared" si="2"/>
        <v>58.801599519883098</v>
      </c>
      <c r="E20" s="21"/>
      <c r="F20" s="21"/>
      <c r="G20" s="22"/>
    </row>
    <row r="21" spans="1:7" s="18" customFormat="1" ht="24" customHeight="1">
      <c r="A21" s="26" t="s">
        <v>10</v>
      </c>
      <c r="B21" s="37">
        <f t="shared" si="0"/>
        <v>0.37940843291933818</v>
      </c>
      <c r="C21" s="37">
        <f t="shared" si="1"/>
        <v>0.30476222406352826</v>
      </c>
      <c r="D21" s="37">
        <f t="shared" si="2"/>
        <v>0.44718714121699193</v>
      </c>
      <c r="E21" s="21"/>
      <c r="F21" s="21"/>
      <c r="G21" s="22"/>
    </row>
    <row r="22" spans="1:7" s="18" customFormat="1" ht="24" customHeight="1">
      <c r="A22" s="26" t="s">
        <v>11</v>
      </c>
      <c r="B22" s="37">
        <f t="shared" si="0"/>
        <v>0.4660670612878447</v>
      </c>
      <c r="C22" s="37">
        <f t="shared" si="1"/>
        <v>0.7990746638951286</v>
      </c>
      <c r="D22" s="37">
        <f t="shared" si="2"/>
        <v>0.16369637824861707</v>
      </c>
      <c r="E22" s="21"/>
      <c r="F22" s="21"/>
      <c r="G22" s="22"/>
    </row>
    <row r="23" spans="1:7" s="26" customFormat="1" ht="24" customHeight="1">
      <c r="A23" s="18" t="s">
        <v>12</v>
      </c>
      <c r="B23" s="37">
        <f t="shared" si="0"/>
        <v>32.404551287457288</v>
      </c>
      <c r="C23" s="37">
        <f t="shared" si="1"/>
        <v>23.392467994003514</v>
      </c>
      <c r="D23" s="37">
        <f t="shared" si="2"/>
        <v>40.587516960651286</v>
      </c>
      <c r="E23" s="38"/>
      <c r="F23" s="38"/>
      <c r="G23" s="25"/>
    </row>
    <row r="24" spans="1:7" s="26" customFormat="1" ht="24" customHeight="1">
      <c r="A24" s="26" t="s">
        <v>13</v>
      </c>
      <c r="B24" s="37">
        <f t="shared" si="0"/>
        <v>9.7284977423626664</v>
      </c>
      <c r="C24" s="37">
        <f t="shared" si="1"/>
        <v>1.0902537968954302</v>
      </c>
      <c r="D24" s="37">
        <f t="shared" si="2"/>
        <v>17.572017534704106</v>
      </c>
      <c r="E24" s="38"/>
      <c r="F24" s="38"/>
      <c r="G24" s="25"/>
    </row>
    <row r="25" spans="1:7" s="26" customFormat="1" ht="24" customHeight="1">
      <c r="A25" s="26" t="s">
        <v>14</v>
      </c>
      <c r="B25" s="37">
        <f t="shared" si="0"/>
        <v>6.2266367015929962</v>
      </c>
      <c r="C25" s="37">
        <f t="shared" si="1"/>
        <v>6.1208301203607469</v>
      </c>
      <c r="D25" s="37">
        <f t="shared" si="2"/>
        <v>6.3227090074105003</v>
      </c>
      <c r="E25" s="38"/>
      <c r="F25" s="38"/>
      <c r="G25" s="25"/>
    </row>
    <row r="26" spans="1:7" s="26" customFormat="1" ht="24" customHeight="1">
      <c r="A26" s="34" t="s">
        <v>15</v>
      </c>
      <c r="B26" s="37">
        <f t="shared" si="0"/>
        <v>16.449416843501631</v>
      </c>
      <c r="C26" s="37">
        <f t="shared" si="1"/>
        <v>16.181384076747339</v>
      </c>
      <c r="D26" s="37">
        <f t="shared" si="2"/>
        <v>16.692790418536688</v>
      </c>
      <c r="E26" s="38"/>
      <c r="F26" s="38"/>
      <c r="G26" s="25"/>
    </row>
    <row r="27" spans="1:7" s="26" customFormat="1" ht="8.25" customHeight="1">
      <c r="A27" s="39"/>
      <c r="B27" s="40"/>
      <c r="C27" s="40"/>
      <c r="D27" s="40"/>
      <c r="E27" s="38"/>
      <c r="F27" s="38"/>
      <c r="G27" s="25"/>
    </row>
    <row r="28" spans="1:7" s="26" customFormat="1" ht="24" customHeight="1">
      <c r="A28" s="2" t="s">
        <v>17</v>
      </c>
      <c r="B28" s="2"/>
      <c r="C28" s="2"/>
      <c r="D28" s="2"/>
      <c r="E28" s="38"/>
      <c r="F28" s="38"/>
      <c r="G28" s="25"/>
    </row>
    <row r="29" spans="1:7" s="26" customFormat="1" ht="24" customHeight="1">
      <c r="A29" s="2"/>
      <c r="B29" s="2"/>
      <c r="C29" s="2"/>
      <c r="D29" s="2"/>
      <c r="E29" s="38"/>
      <c r="F29" s="38"/>
      <c r="G29" s="25"/>
    </row>
    <row r="30" spans="1:7" s="26" customFormat="1" ht="24" customHeight="1">
      <c r="A30" s="2"/>
      <c r="B30" s="2"/>
      <c r="C30" s="2"/>
      <c r="D30" s="2"/>
      <c r="E30" s="38"/>
      <c r="F30" s="38"/>
      <c r="G30" s="25"/>
    </row>
    <row r="31" spans="1:7" s="26" customFormat="1" ht="24" customHeight="1">
      <c r="A31" s="2"/>
      <c r="B31" s="2"/>
      <c r="C31" s="2"/>
      <c r="D31" s="2"/>
      <c r="E31" s="38"/>
      <c r="F31" s="38"/>
      <c r="G31" s="25"/>
    </row>
  </sheetData>
  <mergeCells count="2">
    <mergeCell ref="B4:D4"/>
    <mergeCell ref="B16:D16"/>
  </mergeCells>
  <printOptions horizontalCentered="1"/>
  <pageMargins left="0.85" right="0.57999999999999996" top="0.98425196850393704" bottom="0.98425196850393704" header="0.51181102362204722" footer="0.51181102362204722"/>
  <pageSetup paperSize="9" orientation="portrait" verticalDpi="300" r:id="rId1"/>
  <headerFooter alignWithMargins="0">
    <oddHeader>&amp;C&amp;"TH SarabunPSK,ธรรมดา"23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ตร1</vt:lpstr>
      <vt:lpstr>ตร1!Print_Area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2016-02-10T02:21:07Z</dcterms:created>
  <dcterms:modified xsi:type="dcterms:W3CDTF">2016-02-10T02:21:24Z</dcterms:modified>
</cp:coreProperties>
</file>