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.1" sheetId="1" r:id="rId1"/>
  </sheets>
  <definedNames>
    <definedName name="_xlnm.Print_Area" localSheetId="0">'T-1.1'!$A$1:$S$20</definedName>
  </definedNames>
  <calcPr calcId="124519"/>
</workbook>
</file>

<file path=xl/calcChain.xml><?xml version="1.0" encoding="utf-8"?>
<calcChain xmlns="http://schemas.openxmlformats.org/spreadsheetml/2006/main">
  <c r="G9" i="1"/>
  <c r="M9" s="1"/>
  <c r="K9"/>
  <c r="N9"/>
  <c r="K10"/>
  <c r="L10"/>
  <c r="M10"/>
  <c r="N10"/>
  <c r="K11"/>
  <c r="L11"/>
  <c r="M11"/>
  <c r="N11"/>
  <c r="K12"/>
  <c r="L12"/>
  <c r="M12"/>
  <c r="N12"/>
  <c r="K13"/>
  <c r="L13"/>
  <c r="M13"/>
  <c r="N13"/>
  <c r="K14"/>
  <c r="L14"/>
  <c r="M14"/>
  <c r="N14"/>
  <c r="K15"/>
  <c r="L15"/>
  <c r="M15"/>
  <c r="N15"/>
  <c r="K16"/>
  <c r="L16"/>
  <c r="M16"/>
  <c r="N16"/>
  <c r="L9" l="1"/>
</calcChain>
</file>

<file path=xl/sharedStrings.xml><?xml version="1.0" encoding="utf-8"?>
<sst xmlns="http://schemas.openxmlformats.org/spreadsheetml/2006/main" count="34" uniqueCount="34">
  <si>
    <t xml:space="preserve">    Source:   Department of Provincial Administration,  Ministry of Interior</t>
  </si>
  <si>
    <t xml:space="preserve">           ที่มา:   กรมการปกครอง  กระทรวงมหาดไทย</t>
  </si>
  <si>
    <t>Pang Mapha</t>
  </si>
  <si>
    <t>ปางมะผ้า</t>
  </si>
  <si>
    <t>Sop Moei</t>
  </si>
  <si>
    <t>สบเมย</t>
  </si>
  <si>
    <t>Mae La Noi</t>
  </si>
  <si>
    <t>แม่ลาน้อย</t>
  </si>
  <si>
    <t>Mae Sariang</t>
  </si>
  <si>
    <t>แม่สะเรียง</t>
  </si>
  <si>
    <t>Pai</t>
  </si>
  <si>
    <t>ปาย</t>
  </si>
  <si>
    <t>Khun Yuam</t>
  </si>
  <si>
    <t>ขุนยวม</t>
  </si>
  <si>
    <t>Mueang Mae Son</t>
  </si>
  <si>
    <t xml:space="preserve"> Mueang Mae Hong Son</t>
  </si>
  <si>
    <t>เมืองแม่ฮ่องสอน</t>
  </si>
  <si>
    <t>Total</t>
  </si>
  <si>
    <t>รวมยอด</t>
  </si>
  <si>
    <t>(Per sq. km.)</t>
  </si>
  <si>
    <t>Population density</t>
  </si>
  <si>
    <t>(ต่อ ตร. กม.)</t>
  </si>
  <si>
    <t>ของประชากร</t>
  </si>
  <si>
    <t>Percent  change</t>
  </si>
  <si>
    <t>Population</t>
  </si>
  <si>
    <t>District</t>
  </si>
  <si>
    <t>ความหนาแน่น</t>
  </si>
  <si>
    <t>อัตราการเปลี่ยนแปลง (%)</t>
  </si>
  <si>
    <t>ประชากร</t>
  </si>
  <si>
    <t>อำเภอ</t>
  </si>
  <si>
    <t>Population from Registration Record, Percent Change and Density by District: 2010 - 2014</t>
  </si>
  <si>
    <t>Table</t>
  </si>
  <si>
    <t>ประชากรจากการทะเบียน อัตราการเปลี่ยนแปลง และความหนาแน่นของประชากร จำแนกเป็นรายอำเภอ พ.ศ. 2553 - 2557</t>
  </si>
  <si>
    <t>ตาราง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</si>
</sst>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0.00\ \ \ \ \ \ \ \ \ \ "/>
    <numFmt numFmtId="188" formatCode="_-* #,##0_-;\-* #,##0_-;_-* &quot;-&quot;??_-;_-@_-"/>
    <numFmt numFmtId="189" formatCode="#,##0\ \ "/>
    <numFmt numFmtId="190" formatCode="\(####\)"/>
  </numFmts>
  <fonts count="8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1"/>
      <color indexed="8"/>
      <name val="Calibri"/>
      <family val="2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187" fontId="3" fillId="0" borderId="5" xfId="0" applyNumberFormat="1" applyFont="1" applyBorder="1" applyAlignment="1"/>
    <xf numFmtId="2" fontId="3" fillId="0" borderId="5" xfId="1" applyNumberFormat="1" applyFont="1" applyBorder="1" applyAlignment="1">
      <alignment horizontal="center"/>
    </xf>
    <xf numFmtId="2" fontId="3" fillId="0" borderId="6" xfId="1" applyNumberFormat="1" applyFont="1" applyBorder="1" applyAlignment="1">
      <alignment horizontal="center"/>
    </xf>
    <xf numFmtId="188" fontId="3" fillId="0" borderId="7" xfId="0" applyNumberFormat="1" applyFont="1" applyBorder="1"/>
    <xf numFmtId="41" fontId="3" fillId="0" borderId="5" xfId="0" applyNumberFormat="1" applyFont="1" applyBorder="1"/>
    <xf numFmtId="41" fontId="3" fillId="0" borderId="6" xfId="0" applyNumberFormat="1" applyFont="1" applyFill="1" applyBorder="1"/>
    <xf numFmtId="189" fontId="3" fillId="0" borderId="5" xfId="0" applyNumberFormat="1" applyFont="1" applyBorder="1"/>
    <xf numFmtId="0" fontId="3" fillId="0" borderId="8" xfId="0" applyFont="1" applyBorder="1" applyAlignment="1">
      <alignment horizontal="left"/>
    </xf>
    <xf numFmtId="0" fontId="3" fillId="0" borderId="0" xfId="0" applyFont="1" applyAlignment="1">
      <alignment horizontal="left"/>
    </xf>
    <xf numFmtId="41" fontId="3" fillId="0" borderId="5" xfId="0" applyNumberFormat="1" applyFont="1" applyFill="1" applyBorder="1"/>
    <xf numFmtId="0" fontId="3" fillId="0" borderId="8" xfId="0" applyFont="1" applyBorder="1" applyAlignment="1"/>
    <xf numFmtId="0" fontId="3" fillId="0" borderId="0" xfId="0" applyFont="1" applyAlignment="1"/>
    <xf numFmtId="0" fontId="3" fillId="0" borderId="0" xfId="0" applyFont="1" applyAlignment="1">
      <alignment horizontal="left"/>
    </xf>
    <xf numFmtId="0" fontId="5" fillId="0" borderId="0" xfId="0" applyFont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87" fontId="5" fillId="0" borderId="11" xfId="0" applyNumberFormat="1" applyFont="1" applyBorder="1" applyAlignment="1"/>
    <xf numFmtId="2" fontId="5" fillId="0" borderId="11" xfId="1" applyNumberFormat="1" applyFont="1" applyBorder="1" applyAlignment="1">
      <alignment horizontal="center"/>
    </xf>
    <xf numFmtId="2" fontId="5" fillId="0" borderId="10" xfId="1" applyNumberFormat="1" applyFont="1" applyBorder="1" applyAlignment="1">
      <alignment horizontal="center"/>
    </xf>
    <xf numFmtId="188" fontId="5" fillId="0" borderId="12" xfId="0" applyNumberFormat="1" applyFont="1" applyBorder="1"/>
    <xf numFmtId="3" fontId="5" fillId="0" borderId="0" xfId="0" applyNumberFormat="1" applyFont="1"/>
    <xf numFmtId="3" fontId="5" fillId="0" borderId="8" xfId="0" applyNumberFormat="1" applyFont="1" applyBorder="1"/>
    <xf numFmtId="189" fontId="5" fillId="0" borderId="11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190" fontId="3" fillId="0" borderId="5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0" xfId="0" applyFont="1" applyBorder="1"/>
    <xf numFmtId="0" fontId="6" fillId="0" borderId="0" xfId="0" applyFont="1"/>
    <xf numFmtId="0" fontId="6" fillId="0" borderId="0" xfId="0" applyFont="1" applyAlignment="1">
      <alignment horizontal="center"/>
    </xf>
  </cellXfs>
  <cellStyles count="3">
    <cellStyle name="Comma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19050</xdr:colOff>
      <xdr:row>0</xdr:row>
      <xdr:rowOff>0</xdr:rowOff>
    </xdr:from>
    <xdr:to>
      <xdr:col>19</xdr:col>
      <xdr:colOff>19050</xdr:colOff>
      <xdr:row>20</xdr:row>
      <xdr:rowOff>133350</xdr:rowOff>
    </xdr:to>
    <xdr:grpSp>
      <xdr:nvGrpSpPr>
        <xdr:cNvPr id="2" name="Group 203"/>
        <xdr:cNvGrpSpPr>
          <a:grpSpLocks/>
        </xdr:cNvGrpSpPr>
      </xdr:nvGrpSpPr>
      <xdr:grpSpPr bwMode="auto">
        <a:xfrm>
          <a:off x="9925050" y="0"/>
          <a:ext cx="428625" cy="6765131"/>
          <a:chOff x="1000" y="0"/>
          <a:chExt cx="62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9" y="160"/>
            <a:ext cx="51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Q20"/>
  <sheetViews>
    <sheetView showGridLines="0" tabSelected="1" topLeftCell="D1" zoomScale="80" zoomScaleNormal="80" workbookViewId="0">
      <selection activeCell="O11" sqref="O11"/>
    </sheetView>
  </sheetViews>
  <sheetFormatPr defaultRowHeight="18.75"/>
  <cols>
    <col min="1" max="1" width="1.5703125" style="1" customWidth="1"/>
    <col min="2" max="2" width="5.85546875" style="1" customWidth="1"/>
    <col min="3" max="3" width="4.28515625" style="1" customWidth="1"/>
    <col min="4" max="4" width="7.28515625" style="1" customWidth="1"/>
    <col min="5" max="14" width="9.42578125" style="1" customWidth="1"/>
    <col min="15" max="15" width="15.140625" style="1" customWidth="1"/>
    <col min="16" max="16" width="0.85546875" style="1" customWidth="1"/>
    <col min="17" max="17" width="18.7109375" style="1" customWidth="1"/>
    <col min="18" max="18" width="1.85546875" style="1" customWidth="1"/>
    <col min="19" max="19" width="4.7109375" style="1" customWidth="1"/>
    <col min="20" max="16384" width="9.140625" style="1"/>
  </cols>
  <sheetData>
    <row r="1" spans="1:17" s="55" customFormat="1" ht="28.5" customHeight="1">
      <c r="B1" s="55" t="s">
        <v>33</v>
      </c>
      <c r="C1" s="56">
        <v>1.1000000000000001</v>
      </c>
      <c r="D1" s="55" t="s">
        <v>32</v>
      </c>
    </row>
    <row r="2" spans="1:17" s="21" customFormat="1" ht="28.5" customHeight="1">
      <c r="B2" s="55" t="s">
        <v>31</v>
      </c>
      <c r="C2" s="56">
        <v>1.1000000000000001</v>
      </c>
      <c r="D2" s="55" t="s">
        <v>30</v>
      </c>
    </row>
    <row r="3" spans="1:17" ht="14.25" customHeight="1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</row>
    <row r="4" spans="1:17" s="3" customFormat="1" ht="28.5" customHeight="1">
      <c r="A4" s="53" t="s">
        <v>29</v>
      </c>
      <c r="B4" s="53"/>
      <c r="C4" s="53"/>
      <c r="D4" s="52"/>
      <c r="E4" s="51" t="s">
        <v>28</v>
      </c>
      <c r="F4" s="51"/>
      <c r="G4" s="51"/>
      <c r="H4" s="51"/>
      <c r="I4" s="50"/>
      <c r="J4" s="51" t="s">
        <v>27</v>
      </c>
      <c r="K4" s="51"/>
      <c r="L4" s="51"/>
      <c r="M4" s="51"/>
      <c r="N4" s="50"/>
      <c r="O4" s="49" t="s">
        <v>26</v>
      </c>
      <c r="P4" s="48" t="s">
        <v>25</v>
      </c>
      <c r="Q4" s="47"/>
    </row>
    <row r="5" spans="1:17" s="3" customFormat="1" ht="28.5" customHeight="1">
      <c r="A5" s="42"/>
      <c r="B5" s="42"/>
      <c r="C5" s="42"/>
      <c r="D5" s="41"/>
      <c r="E5" s="46" t="s">
        <v>24</v>
      </c>
      <c r="F5" s="46"/>
      <c r="G5" s="46"/>
      <c r="H5" s="46"/>
      <c r="I5" s="45"/>
      <c r="J5" s="46" t="s">
        <v>23</v>
      </c>
      <c r="K5" s="46"/>
      <c r="L5" s="46"/>
      <c r="M5" s="46"/>
      <c r="N5" s="45"/>
      <c r="O5" s="33" t="s">
        <v>22</v>
      </c>
      <c r="P5" s="38"/>
      <c r="Q5" s="37"/>
    </row>
    <row r="6" spans="1:17" s="3" customFormat="1" ht="28.5" customHeight="1">
      <c r="A6" s="42"/>
      <c r="B6" s="42"/>
      <c r="C6" s="42"/>
      <c r="D6" s="41"/>
      <c r="E6" s="43">
        <v>2553</v>
      </c>
      <c r="F6" s="43">
        <v>2554</v>
      </c>
      <c r="G6" s="43">
        <v>2555</v>
      </c>
      <c r="H6" s="44">
        <v>2556</v>
      </c>
      <c r="I6" s="44">
        <v>2557</v>
      </c>
      <c r="J6" s="43">
        <v>2553</v>
      </c>
      <c r="K6" s="43">
        <v>2554</v>
      </c>
      <c r="L6" s="43">
        <v>2555</v>
      </c>
      <c r="M6" s="44">
        <v>2556</v>
      </c>
      <c r="N6" s="43">
        <v>2557</v>
      </c>
      <c r="O6" s="39" t="s">
        <v>21</v>
      </c>
      <c r="P6" s="38"/>
      <c r="Q6" s="37"/>
    </row>
    <row r="7" spans="1:17" s="3" customFormat="1" ht="28.5" customHeight="1">
      <c r="A7" s="42"/>
      <c r="B7" s="42"/>
      <c r="C7" s="42"/>
      <c r="D7" s="41"/>
      <c r="E7" s="40">
        <v>2010</v>
      </c>
      <c r="F7" s="40">
        <v>2011</v>
      </c>
      <c r="G7" s="40">
        <v>2012</v>
      </c>
      <c r="H7" s="40">
        <v>2013</v>
      </c>
      <c r="I7" s="40">
        <v>2014</v>
      </c>
      <c r="J7" s="40">
        <v>2010</v>
      </c>
      <c r="K7" s="40">
        <v>2011</v>
      </c>
      <c r="L7" s="40">
        <v>2012</v>
      </c>
      <c r="M7" s="40">
        <v>2013</v>
      </c>
      <c r="N7" s="40">
        <v>2014</v>
      </c>
      <c r="O7" s="39" t="s">
        <v>20</v>
      </c>
      <c r="P7" s="38"/>
      <c r="Q7" s="37"/>
    </row>
    <row r="8" spans="1:17" s="3" customFormat="1" ht="28.5" customHeight="1">
      <c r="A8" s="36"/>
      <c r="B8" s="36"/>
      <c r="C8" s="36"/>
      <c r="D8" s="35"/>
      <c r="E8" s="6"/>
      <c r="F8" s="6"/>
      <c r="G8" s="6"/>
      <c r="H8" s="5"/>
      <c r="I8" s="5"/>
      <c r="J8" s="6"/>
      <c r="K8" s="6"/>
      <c r="L8" s="6"/>
      <c r="M8" s="5"/>
      <c r="N8" s="34"/>
      <c r="O8" s="33" t="s">
        <v>19</v>
      </c>
      <c r="P8" s="32"/>
      <c r="Q8" s="31"/>
    </row>
    <row r="9" spans="1:17" s="21" customFormat="1" ht="28.5" customHeight="1">
      <c r="A9" s="22" t="s">
        <v>18</v>
      </c>
      <c r="B9" s="22"/>
      <c r="C9" s="22"/>
      <c r="D9" s="22"/>
      <c r="E9" s="30">
        <v>242742</v>
      </c>
      <c r="F9" s="29">
        <v>244048</v>
      </c>
      <c r="G9" s="28">
        <f>SUM(G10:G16)</f>
        <v>244356</v>
      </c>
      <c r="H9" s="27">
        <v>246549</v>
      </c>
      <c r="I9" s="27">
        <v>248178</v>
      </c>
      <c r="J9" s="25">
        <v>0.37</v>
      </c>
      <c r="K9" s="25">
        <f>(F9-E9)*100/E9</f>
        <v>0.53801979055952409</v>
      </c>
      <c r="L9" s="26">
        <f>(G9-F9)*100/F9</f>
        <v>0.12620468104635155</v>
      </c>
      <c r="M9" s="25">
        <f>(H9-G9)*100/G9</f>
        <v>0.89746108137307867</v>
      </c>
      <c r="N9" s="25">
        <f>(I9-H9)*100/H9</f>
        <v>0.6607205869827093</v>
      </c>
      <c r="O9" s="24">
        <v>19.239999999999998</v>
      </c>
      <c r="P9" s="23" t="s">
        <v>17</v>
      </c>
      <c r="Q9" s="22"/>
    </row>
    <row r="10" spans="1:17" s="3" customFormat="1" ht="28.5" customHeight="1">
      <c r="A10" s="3" t="s">
        <v>16</v>
      </c>
      <c r="E10" s="14">
        <v>53333</v>
      </c>
      <c r="F10" s="17">
        <v>35661</v>
      </c>
      <c r="G10" s="12">
        <v>53004</v>
      </c>
      <c r="H10" s="11">
        <v>53582</v>
      </c>
      <c r="I10" s="11">
        <v>53823</v>
      </c>
      <c r="J10" s="9">
        <v>0.84</v>
      </c>
      <c r="K10" s="9">
        <f>(F10-E10)*100/E10</f>
        <v>-33.135207095044343</v>
      </c>
      <c r="L10" s="10">
        <f>(G10-F10)*100/F10</f>
        <v>48.632960376882309</v>
      </c>
      <c r="M10" s="9">
        <f>(H10-G10)*100/G10</f>
        <v>1.0904837370764471</v>
      </c>
      <c r="N10" s="9">
        <f>(I10-H10)*100/H10</f>
        <v>0.44977791049232951</v>
      </c>
      <c r="O10" s="8">
        <v>21.61</v>
      </c>
      <c r="P10" s="3" t="s">
        <v>15</v>
      </c>
      <c r="Q10" s="3" t="s">
        <v>14</v>
      </c>
    </row>
    <row r="11" spans="1:17" s="3" customFormat="1" ht="28.5" customHeight="1">
      <c r="A11" s="19" t="s">
        <v>13</v>
      </c>
      <c r="B11" s="19"/>
      <c r="C11" s="19"/>
      <c r="D11" s="18"/>
      <c r="E11" s="14">
        <v>21755</v>
      </c>
      <c r="F11" s="17">
        <v>21801</v>
      </c>
      <c r="G11" s="12">
        <v>21896</v>
      </c>
      <c r="H11" s="11">
        <v>22039</v>
      </c>
      <c r="I11" s="11">
        <v>22176</v>
      </c>
      <c r="J11" s="9">
        <v>0.61</v>
      </c>
      <c r="K11" s="9">
        <f>(F11-E11)*100/E11</f>
        <v>0.21144564467938404</v>
      </c>
      <c r="L11" s="10">
        <f>(G11-F11)*100/F11</f>
        <v>0.43575982753084719</v>
      </c>
      <c r="M11" s="9">
        <f>(H11-G11)*100/G11</f>
        <v>0.65308732188527585</v>
      </c>
      <c r="N11" s="9">
        <f>(I11-H11)*100/H11</f>
        <v>0.62162530060347565</v>
      </c>
      <c r="O11" s="8">
        <v>12.84</v>
      </c>
      <c r="Q11" s="3" t="s">
        <v>12</v>
      </c>
    </row>
    <row r="12" spans="1:17" s="3" customFormat="1" ht="28.5" customHeight="1">
      <c r="A12" s="20" t="s">
        <v>11</v>
      </c>
      <c r="B12" s="19"/>
      <c r="C12" s="19"/>
      <c r="D12" s="18"/>
      <c r="E12" s="14">
        <v>29894</v>
      </c>
      <c r="F12" s="17">
        <v>30289</v>
      </c>
      <c r="G12" s="12">
        <v>30389</v>
      </c>
      <c r="H12" s="11">
        <v>30595</v>
      </c>
      <c r="I12" s="11">
        <v>31078</v>
      </c>
      <c r="J12" s="9">
        <v>0.85</v>
      </c>
      <c r="K12" s="9">
        <f>(F12-E12)*100/E12</f>
        <v>1.3213353850270957</v>
      </c>
      <c r="L12" s="10">
        <f>(G12-F12)*100/F12</f>
        <v>0.33015286077453859</v>
      </c>
      <c r="M12" s="9">
        <f>(H12-G12)*100/G12</f>
        <v>0.67787686333870811</v>
      </c>
      <c r="N12" s="9">
        <f>(I12-H12)*100/H12</f>
        <v>1.5786893283216212</v>
      </c>
      <c r="O12" s="8">
        <v>13.49</v>
      </c>
      <c r="Q12" s="3" t="s">
        <v>10</v>
      </c>
    </row>
    <row r="13" spans="1:17" s="3" customFormat="1" ht="28.5" customHeight="1">
      <c r="A13" s="20" t="s">
        <v>9</v>
      </c>
      <c r="B13" s="19"/>
      <c r="C13" s="19"/>
      <c r="D13" s="18"/>
      <c r="E13" s="14">
        <v>50937</v>
      </c>
      <c r="F13" s="17">
        <v>51013</v>
      </c>
      <c r="G13" s="12">
        <v>51150</v>
      </c>
      <c r="H13" s="11">
        <v>51464</v>
      </c>
      <c r="I13" s="11">
        <v>51525</v>
      </c>
      <c r="J13" s="9">
        <v>-0.97</v>
      </c>
      <c r="K13" s="9">
        <f>(F13-E13)*100/E13</f>
        <v>0.14920391856607182</v>
      </c>
      <c r="L13" s="10">
        <f>(G13-F13)*100/F13</f>
        <v>0.26855899476604</v>
      </c>
      <c r="M13" s="9">
        <f>(H13-G13)*100/G13</f>
        <v>0.61388074291300099</v>
      </c>
      <c r="N13" s="9">
        <f>(I13-H13)*100/H13</f>
        <v>0.11852945748484378</v>
      </c>
      <c r="O13" s="8">
        <v>19.72</v>
      </c>
      <c r="Q13" s="3" t="s">
        <v>8</v>
      </c>
    </row>
    <row r="14" spans="1:17" s="3" customFormat="1" ht="28.5" customHeight="1">
      <c r="A14" s="16" t="s">
        <v>7</v>
      </c>
      <c r="B14" s="16"/>
      <c r="C14" s="16"/>
      <c r="D14" s="15"/>
      <c r="E14" s="14">
        <v>34711</v>
      </c>
      <c r="F14" s="17">
        <v>34919</v>
      </c>
      <c r="G14" s="12">
        <v>35132</v>
      </c>
      <c r="H14" s="11">
        <v>35343</v>
      </c>
      <c r="I14" s="11">
        <v>35526</v>
      </c>
      <c r="J14" s="9">
        <v>0.36</v>
      </c>
      <c r="K14" s="9">
        <f>(F14-E14)*100/E14</f>
        <v>0.59923367232289471</v>
      </c>
      <c r="L14" s="10">
        <f>(G14-F14)*100/F14</f>
        <v>0.60998310375440301</v>
      </c>
      <c r="M14" s="9">
        <f>(H14-G14)*100/G14</f>
        <v>0.60059205282932937</v>
      </c>
      <c r="N14" s="9">
        <f>(I14-H14)*100/H14</f>
        <v>0.51778287072404716</v>
      </c>
      <c r="O14" s="8">
        <v>23.97</v>
      </c>
      <c r="Q14" s="3" t="s">
        <v>6</v>
      </c>
    </row>
    <row r="15" spans="1:17" s="3" customFormat="1" ht="28.5" customHeight="1">
      <c r="A15" s="16" t="s">
        <v>5</v>
      </c>
      <c r="B15" s="16"/>
      <c r="C15" s="16"/>
      <c r="D15" s="15"/>
      <c r="E15" s="14">
        <v>33872</v>
      </c>
      <c r="F15" s="17">
        <v>33879</v>
      </c>
      <c r="G15" s="12">
        <v>34209</v>
      </c>
      <c r="H15" s="11">
        <v>34718</v>
      </c>
      <c r="I15" s="11">
        <v>35070</v>
      </c>
      <c r="J15" s="9">
        <v>1.01</v>
      </c>
      <c r="K15" s="9">
        <f>(F15-E15)*100/E15</f>
        <v>2.0666036844591402E-2</v>
      </c>
      <c r="L15" s="10">
        <f>(G15-F15)*100/F15</f>
        <v>0.97405472416541217</v>
      </c>
      <c r="M15" s="9">
        <f>(H15-G15)*100/G15</f>
        <v>1.4879125376362945</v>
      </c>
      <c r="N15" s="9">
        <f>(I15-H15)*100/H15</f>
        <v>1.0138832882078461</v>
      </c>
      <c r="O15" s="8">
        <v>23.98</v>
      </c>
      <c r="Q15" s="3" t="s">
        <v>4</v>
      </c>
    </row>
    <row r="16" spans="1:17" s="3" customFormat="1" ht="28.5" customHeight="1">
      <c r="A16" s="16" t="s">
        <v>3</v>
      </c>
      <c r="B16" s="16"/>
      <c r="C16" s="16"/>
      <c r="D16" s="15"/>
      <c r="E16" s="14">
        <v>18240</v>
      </c>
      <c r="F16" s="13">
        <v>18486</v>
      </c>
      <c r="G16" s="12">
        <v>18576</v>
      </c>
      <c r="H16" s="11">
        <v>18808</v>
      </c>
      <c r="I16" s="11">
        <v>18980</v>
      </c>
      <c r="J16" s="9">
        <v>0.56999999999999995</v>
      </c>
      <c r="K16" s="9">
        <f>(F16-E16)*100/E16</f>
        <v>1.3486842105263157</v>
      </c>
      <c r="L16" s="10">
        <f>(G16-F16)*100/F16</f>
        <v>0.48685491723466406</v>
      </c>
      <c r="M16" s="9">
        <f>(H16-G16)*100/G16</f>
        <v>1.2489233419465977</v>
      </c>
      <c r="N16" s="9">
        <f>(I16-H16)*100/H16</f>
        <v>0.91450446618460235</v>
      </c>
      <c r="O16" s="8">
        <v>23.15</v>
      </c>
      <c r="Q16" s="3" t="s">
        <v>2</v>
      </c>
    </row>
    <row r="17" spans="1:17" s="2" customFormat="1" ht="18" customHeight="1">
      <c r="A17" s="4"/>
      <c r="B17" s="4"/>
      <c r="C17" s="4"/>
      <c r="D17" s="4"/>
      <c r="E17" s="6"/>
      <c r="F17" s="5"/>
      <c r="G17" s="7"/>
      <c r="H17" s="7"/>
      <c r="I17" s="7"/>
      <c r="J17" s="7"/>
      <c r="K17" s="7"/>
      <c r="L17" s="6"/>
      <c r="M17" s="5"/>
      <c r="N17" s="5"/>
      <c r="O17" s="5"/>
      <c r="P17" s="4"/>
      <c r="Q17" s="4"/>
    </row>
    <row r="18" spans="1:17" s="2" customFormat="1" ht="12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s="2" customFormat="1" ht="28.5" customHeight="1">
      <c r="A19" s="3" t="s">
        <v>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s="2" customFormat="1" ht="28.5" customHeight="1">
      <c r="A20" s="3"/>
      <c r="B20" s="3" t="s">
        <v>0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</sheetData>
  <mergeCells count="11">
    <mergeCell ref="E5:I5"/>
    <mergeCell ref="A15:D15"/>
    <mergeCell ref="A16:D16"/>
    <mergeCell ref="A4:D8"/>
    <mergeCell ref="P4:Q8"/>
    <mergeCell ref="A9:D9"/>
    <mergeCell ref="P9:Q9"/>
    <mergeCell ref="J4:N4"/>
    <mergeCell ref="J5:N5"/>
    <mergeCell ref="A14:D14"/>
    <mergeCell ref="E4:I4"/>
  </mergeCells>
  <printOptions verticalCentered="1"/>
  <pageMargins left="0.39370078740157483" right="0.11811023622047245" top="0.98425196850393704" bottom="0.19685039370078741" header="0.51181102362204722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AT-Fix</dc:creator>
  <cp:lastModifiedBy>AT-Fix</cp:lastModifiedBy>
  <dcterms:created xsi:type="dcterms:W3CDTF">2015-11-10T07:23:28Z</dcterms:created>
  <dcterms:modified xsi:type="dcterms:W3CDTF">2015-11-10T07:23:46Z</dcterms:modified>
</cp:coreProperties>
</file>