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815" windowHeight="10095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D5" i="1"/>
  <c r="C5"/>
  <c r="B5"/>
  <c r="B29" s="1"/>
  <c r="B28"/>
  <c r="B27"/>
  <c r="B26"/>
  <c r="B24"/>
  <c r="B23"/>
  <c r="B22"/>
  <c r="C26"/>
  <c r="B20"/>
  <c r="B19"/>
  <c r="C24"/>
  <c r="D24"/>
  <c r="C25"/>
  <c r="D25"/>
  <c r="D26"/>
  <c r="C27"/>
  <c r="D27"/>
  <c r="C28"/>
  <c r="D28"/>
  <c r="C29"/>
  <c r="D29"/>
  <c r="D23"/>
  <c r="I6"/>
  <c r="I7"/>
  <c r="I8"/>
  <c r="I9"/>
  <c r="I10"/>
  <c r="I11"/>
  <c r="I12"/>
  <c r="I13"/>
  <c r="I14"/>
  <c r="I15"/>
  <c r="I16"/>
  <c r="I5"/>
  <c r="B21" l="1"/>
  <c r="B25"/>
  <c r="B18"/>
  <c r="C19"/>
  <c r="C23"/>
  <c r="C20"/>
  <c r="C21"/>
  <c r="D20" l="1"/>
  <c r="D18"/>
  <c r="D19"/>
  <c r="D22"/>
  <c r="C22"/>
  <c r="C18"/>
  <c r="D21"/>
</calcChain>
</file>

<file path=xl/sharedStrings.xml><?xml version="1.0" encoding="utf-8"?>
<sst xmlns="http://schemas.openxmlformats.org/spreadsheetml/2006/main" count="37" uniqueCount="23">
  <si>
    <t>- 8 -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</si>
  <si>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</si>
  <si>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</si>
  <si>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</si>
  <si>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</si>
  <si>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</si>
  <si>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</si>
  <si>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</si>
  <si>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</si>
  <si>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</si>
  <si>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</si>
  <si>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</si>
  <si>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</si>
  <si>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</si>
  <si>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</si>
  <si>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</si>
  <si>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</si>
  <si>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</si>
  <si>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</si>
  <si>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</si>
  <si>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</si>
  <si>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</si>
  <si>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 จำนวนและร้อยละของประชากร  จำแนกตามสถานภาพแรงงานและเพศ 2/57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</si>
</sst>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7" fontId="2" fillId="0" borderId="0" xfId="1" applyNumberFormat="1" applyFont="1" applyBorder="1"/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topLeftCell="A7" zoomScale="80" zoomScaleNormal="80" workbookViewId="0">
      <selection activeCell="K17" sqref="K17"/>
    </sheetView>
  </sheetViews>
  <sheetFormatPr defaultColWidth="18.5703125" defaultRowHeight="21"/>
  <cols>
    <col min="1" max="1" width="30.7109375" style="1" customWidth="1"/>
    <col min="2" max="4" width="18.5703125" style="16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29" t="s">
        <v>0</v>
      </c>
      <c r="B1" s="29"/>
      <c r="C1" s="29"/>
      <c r="D1" s="29"/>
    </row>
    <row r="2" spans="1:10" ht="28.5" customHeight="1">
      <c r="A2" s="32" t="s">
        <v>22</v>
      </c>
      <c r="B2" s="32"/>
      <c r="C2" s="32"/>
      <c r="D2" s="32"/>
    </row>
    <row r="3" spans="1:10" s="5" customFormat="1">
      <c r="A3" s="2" t="s">
        <v>1</v>
      </c>
      <c r="B3" s="3" t="s">
        <v>2</v>
      </c>
      <c r="C3" s="3" t="s">
        <v>3</v>
      </c>
      <c r="D3" s="3" t="s">
        <v>4</v>
      </c>
      <c r="E3" s="4"/>
    </row>
    <row r="4" spans="1:10" s="5" customFormat="1">
      <c r="A4" s="1"/>
      <c r="B4" s="31" t="s">
        <v>5</v>
      </c>
      <c r="C4" s="31"/>
      <c r="D4" s="31"/>
      <c r="F4" s="27" t="s">
        <v>2</v>
      </c>
      <c r="G4" s="3" t="s">
        <v>3</v>
      </c>
      <c r="H4" s="27" t="s">
        <v>4</v>
      </c>
      <c r="I4" s="26" t="s">
        <v>21</v>
      </c>
    </row>
    <row r="5" spans="1:10" s="5" customFormat="1">
      <c r="A5" s="4" t="s">
        <v>6</v>
      </c>
      <c r="B5" s="21">
        <f>SUM(B6+B16)</f>
        <v>573246</v>
      </c>
      <c r="C5" s="21">
        <f>SUM(C6+C16)</f>
        <v>279270</v>
      </c>
      <c r="D5" s="21">
        <f>SUM(D6+D16)</f>
        <v>293976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7</v>
      </c>
      <c r="B6" s="28">
        <v>439675</v>
      </c>
      <c r="C6" s="28">
        <v>211549</v>
      </c>
      <c r="D6" s="28">
        <v>228126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8</v>
      </c>
      <c r="B7" s="28">
        <v>321483.11</v>
      </c>
      <c r="C7" s="28">
        <v>173552.2</v>
      </c>
      <c r="D7" s="28">
        <v>147930.9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9</v>
      </c>
      <c r="B8" s="28">
        <v>316977.78999999998</v>
      </c>
      <c r="C8" s="28">
        <v>172017.05</v>
      </c>
      <c r="D8" s="28">
        <v>144960.74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10</v>
      </c>
      <c r="B9" s="28">
        <v>314320.38</v>
      </c>
      <c r="C9" s="28">
        <v>169536.16</v>
      </c>
      <c r="D9" s="28">
        <v>144784.22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11</v>
      </c>
      <c r="B10" s="28">
        <v>2657.41</v>
      </c>
      <c r="C10" s="28">
        <v>2480.89</v>
      </c>
      <c r="D10" s="28">
        <v>176.53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12</v>
      </c>
      <c r="B11" s="28">
        <v>4505.32</v>
      </c>
      <c r="C11" s="28">
        <v>1535.15</v>
      </c>
      <c r="D11" s="28">
        <v>2970.16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13</v>
      </c>
      <c r="B12" s="28">
        <v>118191.89</v>
      </c>
      <c r="C12" s="28">
        <v>37996.800000000003</v>
      </c>
      <c r="D12" s="28">
        <v>80195.09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14</v>
      </c>
      <c r="B13" s="28">
        <v>23339.91</v>
      </c>
      <c r="C13" s="28">
        <v>242.42</v>
      </c>
      <c r="D13" s="28">
        <v>23097.5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15</v>
      </c>
      <c r="B14" s="28">
        <v>31181.06</v>
      </c>
      <c r="C14" s="28">
        <v>15894.63</v>
      </c>
      <c r="D14" s="28">
        <v>15286.44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16</v>
      </c>
      <c r="B15" s="28">
        <v>63670.91</v>
      </c>
      <c r="C15" s="28">
        <v>21859.75</v>
      </c>
      <c r="D15" s="28">
        <v>41811.160000000003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17</v>
      </c>
      <c r="B16" s="34">
        <v>133571</v>
      </c>
      <c r="C16" s="34">
        <v>67721</v>
      </c>
      <c r="D16" s="34">
        <v>65850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3" t="s">
        <v>18</v>
      </c>
      <c r="C17" s="33"/>
      <c r="D17" s="33"/>
    </row>
    <row r="18" spans="1:8" s="5" customFormat="1">
      <c r="A18" s="4" t="s">
        <v>6</v>
      </c>
      <c r="B18" s="8">
        <f>(B5*100/$B$5)</f>
        <v>100</v>
      </c>
      <c r="C18" s="8">
        <f t="shared" ref="C18" si="1">(C5*100/$C$5)</f>
        <v>100</v>
      </c>
      <c r="D18" s="8">
        <f t="shared" ref="D18" si="2">(D5*100/$D$5)</f>
        <v>100</v>
      </c>
      <c r="E18" s="9"/>
      <c r="F18" s="9"/>
      <c r="G18" s="9"/>
    </row>
    <row r="19" spans="1:8">
      <c r="A19" s="1" t="s">
        <v>7</v>
      </c>
      <c r="B19" s="10">
        <f>(B6*100/$B$5)</f>
        <v>76.69918324768075</v>
      </c>
      <c r="C19" s="10">
        <f>(C6*100/$C$5)</f>
        <v>75.750707200916679</v>
      </c>
      <c r="D19" s="10">
        <f t="shared" ref="D19:D22" si="3">(D6*100/$D$5)</f>
        <v>77.600212262225483</v>
      </c>
      <c r="E19" s="11"/>
      <c r="F19" s="11"/>
      <c r="G19" s="11"/>
    </row>
    <row r="20" spans="1:8">
      <c r="A20" s="1" t="s">
        <v>19</v>
      </c>
      <c r="B20" s="10">
        <f>(B7*100/$B$5)</f>
        <v>56.081178063170086</v>
      </c>
      <c r="C20" s="10">
        <f t="shared" ref="C20:C29" si="4">(C7*100/$C$5)</f>
        <v>62.144949332187487</v>
      </c>
      <c r="D20" s="10">
        <f t="shared" si="3"/>
        <v>50.320740468609685</v>
      </c>
      <c r="E20" s="11"/>
      <c r="F20" s="11"/>
      <c r="G20" s="11"/>
      <c r="H20" s="11"/>
    </row>
    <row r="21" spans="1:8">
      <c r="A21" s="1" t="s">
        <v>9</v>
      </c>
      <c r="B21" s="10">
        <f>(B8*100/$B$5)</f>
        <v>55.295246717813988</v>
      </c>
      <c r="C21" s="10">
        <f t="shared" si="4"/>
        <v>61.59524832599277</v>
      </c>
      <c r="D21" s="10">
        <f t="shared" si="3"/>
        <v>49.310399488393614</v>
      </c>
      <c r="E21" s="11"/>
      <c r="F21" s="11"/>
      <c r="G21" s="11"/>
      <c r="H21" s="11"/>
    </row>
    <row r="22" spans="1:8">
      <c r="A22" s="1" t="s">
        <v>10</v>
      </c>
      <c r="B22" s="10">
        <f>(B9*100/$B$5)</f>
        <v>54.83167435969898</v>
      </c>
      <c r="C22" s="10">
        <f t="shared" si="4"/>
        <v>60.706900132488272</v>
      </c>
      <c r="D22" s="10">
        <f t="shared" si="3"/>
        <v>49.25035377037581</v>
      </c>
      <c r="E22" s="12"/>
      <c r="F22" s="13"/>
      <c r="G22" s="11"/>
      <c r="H22" s="11"/>
    </row>
    <row r="23" spans="1:8">
      <c r="A23" s="1" t="s">
        <v>11</v>
      </c>
      <c r="B23" s="10">
        <f>(B10*100/$B$5)</f>
        <v>0.46357235811501518</v>
      </c>
      <c r="C23" s="10">
        <f t="shared" si="4"/>
        <v>0.8883481935044939</v>
      </c>
      <c r="D23" s="10">
        <f>(D10*100/$D$5)</f>
        <v>6.0049119656026342E-2</v>
      </c>
      <c r="E23" s="12"/>
      <c r="F23" s="13"/>
      <c r="G23" s="11"/>
    </row>
    <row r="24" spans="1:8">
      <c r="A24" s="1" t="s">
        <v>12</v>
      </c>
      <c r="B24" s="10">
        <f>(B11*100/$B$5)</f>
        <v>0.78593134535609499</v>
      </c>
      <c r="C24" s="10">
        <f t="shared" si="4"/>
        <v>0.54970100619472195</v>
      </c>
      <c r="D24" s="10">
        <f t="shared" ref="D24:D29" si="5">(D11*100/$D$5)</f>
        <v>1.0103409802160721</v>
      </c>
      <c r="E24" s="11"/>
      <c r="F24" s="11"/>
      <c r="G24" s="11"/>
    </row>
    <row r="25" spans="1:8">
      <c r="A25" s="1" t="s">
        <v>13</v>
      </c>
      <c r="B25" s="10">
        <f>(B12*100/$B$5)</f>
        <v>20.618005184510665</v>
      </c>
      <c r="C25" s="10">
        <f t="shared" si="4"/>
        <v>13.605757868729189</v>
      </c>
      <c r="D25" s="10">
        <f t="shared" si="5"/>
        <v>27.279468391977577</v>
      </c>
      <c r="E25" s="11"/>
      <c r="F25" s="11"/>
      <c r="G25" s="11"/>
      <c r="H25" s="11"/>
    </row>
    <row r="26" spans="1:8">
      <c r="A26" s="1" t="s">
        <v>14</v>
      </c>
      <c r="B26" s="10">
        <f>(B13*100/$B$5)</f>
        <v>4.0715347337792149</v>
      </c>
      <c r="C26" s="10">
        <f>(C13*100/$C$5)</f>
        <v>8.680488416228023E-2</v>
      </c>
      <c r="D26" s="10">
        <f t="shared" si="5"/>
        <v>7.8569338993659343</v>
      </c>
      <c r="E26" s="11"/>
      <c r="F26" s="11"/>
      <c r="G26" s="11"/>
    </row>
    <row r="27" spans="1:8">
      <c r="A27" s="1" t="s">
        <v>15</v>
      </c>
      <c r="B27" s="10">
        <f>(B14*100/$B$5)</f>
        <v>5.4393855343081325</v>
      </c>
      <c r="C27" s="10">
        <f t="shared" si="4"/>
        <v>5.6914921044150821</v>
      </c>
      <c r="D27" s="10">
        <f t="shared" si="5"/>
        <v>5.1998938688872558</v>
      </c>
      <c r="E27" s="11"/>
      <c r="F27" s="11"/>
      <c r="G27" s="11"/>
    </row>
    <row r="28" spans="1:8">
      <c r="A28" s="1" t="s">
        <v>16</v>
      </c>
      <c r="B28" s="10">
        <f>(B15*100/$B$5)</f>
        <v>11.107083171971544</v>
      </c>
      <c r="C28" s="10">
        <f t="shared" si="4"/>
        <v>7.8274608801518246</v>
      </c>
      <c r="D28" s="10">
        <f t="shared" si="5"/>
        <v>14.222644025362616</v>
      </c>
      <c r="E28" s="11"/>
      <c r="F28" s="11"/>
      <c r="G28" s="11"/>
    </row>
    <row r="29" spans="1:8">
      <c r="A29" s="1" t="s">
        <v>17</v>
      </c>
      <c r="B29" s="10">
        <f>(B16*100/$B$5)</f>
        <v>23.30081675231925</v>
      </c>
      <c r="C29" s="10">
        <f t="shared" si="4"/>
        <v>24.249292799083324</v>
      </c>
      <c r="D29" s="10">
        <f t="shared" si="5"/>
        <v>22.399787737774513</v>
      </c>
      <c r="E29" s="11"/>
      <c r="F29" s="11"/>
      <c r="G29" s="11"/>
    </row>
    <row r="30" spans="1:8" ht="5.0999999999999996" customHeight="1">
      <c r="A30" s="30"/>
      <c r="B30" s="30"/>
      <c r="C30" s="30"/>
      <c r="D30" s="30"/>
      <c r="E30" s="14"/>
      <c r="F30" s="14"/>
      <c r="G30" s="14"/>
    </row>
    <row r="31" spans="1:8">
      <c r="A31" s="15" t="s">
        <v>20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Nakhon Phanom Province Statistical Office</cp:lastModifiedBy>
  <cp:lastPrinted>2012-09-03T02:24:01Z</cp:lastPrinted>
  <dcterms:created xsi:type="dcterms:W3CDTF">2010-03-11T03:58:08Z</dcterms:created>
  <dcterms:modified xsi:type="dcterms:W3CDTF">2014-08-27T04:12:42Z</dcterms:modified>
</cp:coreProperties>
</file>