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ตาราง สรง\"/>
    </mc:Choice>
  </mc:AlternateContent>
  <xr:revisionPtr revIDLastSave="0" documentId="8_{EE8DCE84-A2B6-4437-894B-6D42902410A6}" xr6:coauthVersionLast="47" xr6:coauthVersionMax="47" xr10:uidLastSave="{00000000-0000-0000-0000-000000000000}"/>
  <bookViews>
    <workbookView xWindow="-120" yWindow="-120" windowWidth="20730" windowHeight="11160" xr2:uid="{77F24BE4-2F3D-43FA-A5F2-94BBD391E802}"/>
  </bookViews>
  <sheets>
    <sheet name="ตาราง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B22" i="1"/>
  <c r="D21" i="1"/>
  <c r="C21" i="1"/>
  <c r="B21" i="1"/>
  <c r="C20" i="1"/>
  <c r="B20" i="1"/>
  <c r="C19" i="1"/>
  <c r="B19" i="1"/>
  <c r="B24" i="1" s="1"/>
  <c r="C18" i="1"/>
  <c r="B18" i="1"/>
  <c r="D17" i="1"/>
  <c r="D24" i="1" s="1"/>
  <c r="C17" i="1"/>
  <c r="C24" i="1" s="1"/>
  <c r="B17" i="1"/>
  <c r="D16" i="1"/>
  <c r="C16" i="1"/>
  <c r="B16" i="1"/>
</calcChain>
</file>

<file path=xl/sharedStrings.xml><?xml version="1.0" encoding="utf-8"?>
<sst xmlns="http://schemas.openxmlformats.org/spreadsheetml/2006/main" count="23" uniqueCount="16">
  <si>
    <t xml:space="preserve">ตารางที่ 5 จำนวนและร้อยละของประชากรอายุ 15 ปีขึ้นไปที่มีงานทำ จำแนกตามสถานภาพการทำงาน และเพศ </t>
  </si>
  <si>
    <t xml:space="preserve">             ไตรมาสที่  4 (ตุลาคม - ธันวาคม)  2567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</si>
  <si>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</si>
  <si>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</si>
  <si>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</si>
  <si>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</si>
  <si>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</si>
  <si>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</si>
  <si>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</si>
  <si>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</si>
  <si>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</si>
  <si>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ทำงานส่วนตัวโดยไม่มีลูกจ้าง</t>
  </si>
  <si>
    <t>5.  ช่วยธุรกิจในครัวเรือน</t>
  </si>
  <si>
    <t>6.  การรวมกลุ่ม</t>
  </si>
  <si>
    <t>ร้อยละ</t>
  </si>
  <si>
    <t xml:space="preserve">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</si>
</sst>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0.0"/>
  </numFmts>
  <fonts count="10" x14ac:knownFonts="1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  <charset val="222"/>
    </font>
    <font>
      <b/>
      <sz val="12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2" fillId="0" borderId="0" xfId="1" applyFont="1"/>
    <xf numFmtId="0" fontId="3" fillId="0" borderId="0" xfId="0" applyFont="1"/>
    <xf numFmtId="0" fontId="2" fillId="0" borderId="0" xfId="1" applyFont="1" applyAlignment="1">
      <alignment horizontal="left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0" fontId="3" fillId="0" borderId="0" xfId="2" applyFont="1" applyAlignment="1">
      <alignment vertical="center"/>
    </xf>
    <xf numFmtId="3" fontId="5" fillId="0" borderId="0" xfId="0" applyNumberFormat="1" applyFont="1" applyAlignment="1">
      <alignment horizontal="right"/>
    </xf>
    <xf numFmtId="43" fontId="3" fillId="0" borderId="0" xfId="0" applyNumberFormat="1" applyFont="1"/>
    <xf numFmtId="3" fontId="6" fillId="0" borderId="0" xfId="3" applyNumberFormat="1" applyFont="1" applyAlignment="1">
      <alignment horizontal="right"/>
    </xf>
    <xf numFmtId="3" fontId="7" fillId="0" borderId="0" xfId="3" applyNumberFormat="1" applyFont="1" applyAlignment="1">
      <alignment horizontal="right"/>
    </xf>
    <xf numFmtId="187" fontId="3" fillId="0" borderId="0" xfId="0" applyNumberFormat="1" applyFont="1"/>
    <xf numFmtId="3" fontId="3" fillId="0" borderId="0" xfId="0" applyNumberFormat="1" applyFont="1"/>
    <xf numFmtId="187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187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3" xfId="0" applyFont="1" applyBorder="1"/>
    <xf numFmtId="0" fontId="8" fillId="0" borderId="0" xfId="0" applyFont="1"/>
    <xf numFmtId="187" fontId="2" fillId="0" borderId="0" xfId="0" applyNumberFormat="1" applyFont="1"/>
    <xf numFmtId="0" fontId="9" fillId="0" borderId="0" xfId="0" applyFont="1"/>
  </cellXfs>
  <cellStyles count="4">
    <cellStyle name="Normal" xfId="0" builtinId="0"/>
    <cellStyle name="Normal 2" xfId="1" xr:uid="{03C904FB-8566-4E24-9090-19C9014C2FCE}"/>
    <cellStyle name="Normal 3" xfId="2" xr:uid="{1CDDF2CD-DD85-4700-B5C7-97F297C513D6}"/>
    <cellStyle name="ปกติ 2" xfId="3" xr:uid="{2065E01A-2270-4C39-8B7D-B992666F89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971176</xdr:colOff>
      <xdr:row>24</xdr:row>
      <xdr:rowOff>44824</xdr:rowOff>
    </xdr:from>
    <xdr:ext cx="184731" cy="25673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0D91683-B114-41C1-A9E0-736CD02D8FC7}"/>
            </a:ext>
          </a:extLst>
        </xdr:cNvPr>
        <xdr:cNvSpPr txBox="1"/>
      </xdr:nvSpPr>
      <xdr:spPr>
        <a:xfrm>
          <a:off x="5047876" y="6617074"/>
          <a:ext cx="184731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05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F5455-C3D1-4DF8-94FC-18208D4DAB01}">
  <sheetPr>
    <tabColor theme="9" tint="0.39997558519241921"/>
  </sheetPr>
  <dimension ref="A1:M25"/>
  <sheetViews>
    <sheetView tabSelected="1" topLeftCell="A7" zoomScale="90" zoomScaleNormal="90" workbookViewId="0">
      <selection activeCell="A13" sqref="A13"/>
    </sheetView>
  </sheetViews>
  <sheetFormatPr defaultColWidth="9.125" defaultRowHeight="24" x14ac:dyDescent="0.55000000000000004"/>
  <cols>
    <col min="1" max="1" width="36.75" style="6" customWidth="1"/>
    <col min="2" max="4" width="16.75" style="6" customWidth="1"/>
    <col min="5" max="5" width="11.625" style="2" customWidth="1"/>
    <col min="6" max="6" width="10.75" style="2" bestFit="1" customWidth="1"/>
    <col min="7" max="16384" width="9.125" style="2"/>
  </cols>
  <sheetData>
    <row r="1" spans="1:13" x14ac:dyDescent="0.55000000000000004">
      <c r="A1" s="1" t="s">
        <v>0</v>
      </c>
      <c r="B1" s="1"/>
      <c r="C1" s="1"/>
      <c r="D1" s="1"/>
    </row>
    <row r="2" spans="1:13" x14ac:dyDescent="0.55000000000000004">
      <c r="A2" s="3" t="s">
        <v>1</v>
      </c>
      <c r="B2" s="3"/>
      <c r="C2" s="1"/>
      <c r="D2" s="1"/>
    </row>
    <row r="3" spans="1:13" ht="11.25" customHeight="1" x14ac:dyDescent="0.55000000000000004">
      <c r="A3" s="1"/>
      <c r="B3" s="1"/>
      <c r="C3" s="1"/>
      <c r="D3" s="1"/>
    </row>
    <row r="4" spans="1:13" x14ac:dyDescent="0.55000000000000004">
      <c r="A4" s="4" t="s">
        <v>2</v>
      </c>
      <c r="B4" s="5" t="s">
        <v>3</v>
      </c>
      <c r="C4" s="5" t="s">
        <v>4</v>
      </c>
      <c r="D4" s="5" t="s">
        <v>5</v>
      </c>
    </row>
    <row r="5" spans="1:13" x14ac:dyDescent="0.55000000000000004">
      <c r="B5" s="7" t="s">
        <v>6</v>
      </c>
      <c r="C5" s="7"/>
      <c r="D5" s="7"/>
    </row>
    <row r="6" spans="1:13" ht="8.25" customHeight="1" x14ac:dyDescent="0.55000000000000004">
      <c r="B6" s="8"/>
      <c r="C6" s="8"/>
    </row>
    <row r="7" spans="1:13" x14ac:dyDescent="0.55000000000000004">
      <c r="A7" s="9" t="s">
        <v>7</v>
      </c>
      <c r="B7" s="10">
        <v>356350.89</v>
      </c>
      <c r="C7" s="10">
        <v>189547.54</v>
      </c>
      <c r="D7" s="10">
        <v>166803.35</v>
      </c>
    </row>
    <row r="8" spans="1:13" x14ac:dyDescent="0.55000000000000004">
      <c r="A8" s="11" t="s">
        <v>8</v>
      </c>
      <c r="B8" s="10">
        <v>21899.17</v>
      </c>
      <c r="C8" s="12">
        <v>15252.67</v>
      </c>
      <c r="D8" s="12">
        <v>6646.5</v>
      </c>
      <c r="E8" s="13"/>
    </row>
    <row r="9" spans="1:13" x14ac:dyDescent="0.55000000000000004">
      <c r="A9" s="11" t="s">
        <v>9</v>
      </c>
      <c r="B9" s="10">
        <v>17986.55</v>
      </c>
      <c r="C9" s="12">
        <v>11091.2</v>
      </c>
      <c r="D9" s="12">
        <v>6895.35</v>
      </c>
      <c r="E9" s="13"/>
      <c r="F9" s="14"/>
    </row>
    <row r="10" spans="1:13" x14ac:dyDescent="0.55000000000000004">
      <c r="A10" s="11" t="s">
        <v>10</v>
      </c>
      <c r="B10" s="10">
        <v>214556.06</v>
      </c>
      <c r="C10" s="12">
        <v>110435.4</v>
      </c>
      <c r="D10" s="12">
        <v>104120.66</v>
      </c>
      <c r="E10" s="13"/>
      <c r="G10" s="15"/>
      <c r="H10" s="15"/>
      <c r="I10" s="15"/>
      <c r="J10" s="15"/>
      <c r="K10" s="15"/>
      <c r="L10" s="15"/>
      <c r="M10" s="15"/>
    </row>
    <row r="11" spans="1:13" x14ac:dyDescent="0.55000000000000004">
      <c r="A11" s="11" t="s">
        <v>11</v>
      </c>
      <c r="B11" s="10">
        <v>83547.37</v>
      </c>
      <c r="C11" s="12">
        <v>45671.9</v>
      </c>
      <c r="D11" s="12">
        <v>37875.46</v>
      </c>
      <c r="E11" s="13"/>
      <c r="G11" s="15"/>
      <c r="H11" s="15"/>
      <c r="I11" s="15"/>
      <c r="J11" s="15"/>
      <c r="K11" s="15"/>
      <c r="L11" s="15"/>
      <c r="M11" s="15"/>
    </row>
    <row r="12" spans="1:13" x14ac:dyDescent="0.55000000000000004">
      <c r="A12" s="11" t="s">
        <v>12</v>
      </c>
      <c r="B12" s="10">
        <v>17842.79</v>
      </c>
      <c r="C12" s="12">
        <v>7003.74</v>
      </c>
      <c r="D12" s="12">
        <v>10839.06</v>
      </c>
      <c r="E12" s="13"/>
      <c r="G12" s="16"/>
      <c r="H12" s="16"/>
      <c r="I12" s="17"/>
    </row>
    <row r="13" spans="1:13" x14ac:dyDescent="0.55000000000000004">
      <c r="A13" s="11" t="s">
        <v>13</v>
      </c>
      <c r="B13" s="10">
        <v>518.95000000000005</v>
      </c>
      <c r="C13" s="12">
        <v>92.62</v>
      </c>
      <c r="D13" s="12">
        <v>426.33</v>
      </c>
      <c r="G13" s="18"/>
      <c r="H13" s="18"/>
      <c r="I13" s="18"/>
    </row>
    <row r="14" spans="1:13" x14ac:dyDescent="0.55000000000000004">
      <c r="B14" s="19" t="s">
        <v>14</v>
      </c>
      <c r="C14" s="19"/>
      <c r="D14" s="19"/>
      <c r="E14" s="13"/>
      <c r="F14" s="13"/>
    </row>
    <row r="15" spans="1:13" ht="9" customHeight="1" x14ac:dyDescent="0.55000000000000004">
      <c r="B15" s="20"/>
      <c r="C15" s="20"/>
      <c r="D15" s="20"/>
    </row>
    <row r="16" spans="1:13" x14ac:dyDescent="0.55000000000000004">
      <c r="A16" s="9" t="s">
        <v>7</v>
      </c>
      <c r="B16" s="21">
        <f>B7/$B$7*100</f>
        <v>100</v>
      </c>
      <c r="C16" s="21">
        <f>C7/$C$7*100</f>
        <v>100</v>
      </c>
      <c r="D16" s="21">
        <f>D7/$D$7*100</f>
        <v>100</v>
      </c>
      <c r="E16" s="16"/>
      <c r="F16" s="16"/>
      <c r="G16" s="16"/>
      <c r="H16" s="16"/>
      <c r="I16" s="16"/>
    </row>
    <row r="17" spans="1:11" x14ac:dyDescent="0.55000000000000004">
      <c r="A17" s="11" t="s">
        <v>8</v>
      </c>
      <c r="B17" s="21">
        <f>B8/$B$7*100</f>
        <v>6.14539506271473</v>
      </c>
      <c r="C17" s="18">
        <f t="shared" ref="C17:C20" si="0">C8/$C$7*100</f>
        <v>8.046883647236994</v>
      </c>
      <c r="D17" s="18">
        <f>D8/$D$7*100</f>
        <v>3.984632203130213</v>
      </c>
      <c r="F17" s="16"/>
      <c r="G17" s="16"/>
      <c r="H17" s="16"/>
      <c r="I17" s="22"/>
      <c r="J17" s="22"/>
      <c r="K17" s="22"/>
    </row>
    <row r="18" spans="1:11" x14ac:dyDescent="0.55000000000000004">
      <c r="A18" s="11" t="s">
        <v>9</v>
      </c>
      <c r="B18" s="21">
        <f t="shared" ref="B18:B22" si="1">B9/$B$7*100</f>
        <v>5.0474267091068583</v>
      </c>
      <c r="C18" s="18">
        <f t="shared" si="0"/>
        <v>5.8514080425417285</v>
      </c>
      <c r="D18" s="18">
        <v>4</v>
      </c>
    </row>
    <row r="19" spans="1:11" x14ac:dyDescent="0.55000000000000004">
      <c r="A19" s="11" t="s">
        <v>10</v>
      </c>
      <c r="B19" s="21">
        <f t="shared" si="1"/>
        <v>60.20921120752638</v>
      </c>
      <c r="C19" s="18">
        <f>+C10*100/C7</f>
        <v>58.262639546785991</v>
      </c>
      <c r="D19" s="18">
        <v>62.3</v>
      </c>
    </row>
    <row r="20" spans="1:11" x14ac:dyDescent="0.55000000000000004">
      <c r="A20" s="11" t="s">
        <v>11</v>
      </c>
      <c r="B20" s="21">
        <f t="shared" si="1"/>
        <v>23.445253637503193</v>
      </c>
      <c r="C20" s="18">
        <f t="shared" si="0"/>
        <v>24.095221705330495</v>
      </c>
      <c r="D20" s="18">
        <v>22.6</v>
      </c>
    </row>
    <row r="21" spans="1:11" x14ac:dyDescent="0.55000000000000004">
      <c r="A21" s="11" t="s">
        <v>12</v>
      </c>
      <c r="B21" s="21">
        <f t="shared" si="1"/>
        <v>5.00708444982416</v>
      </c>
      <c r="C21" s="18">
        <f>+C12*100/C7</f>
        <v>3.6949780514165469</v>
      </c>
      <c r="D21" s="18">
        <f t="shared" ref="D21" si="2">D12/$D$7*100</f>
        <v>6.4981069025292353</v>
      </c>
    </row>
    <row r="22" spans="1:11" x14ac:dyDescent="0.55000000000000004">
      <c r="A22" s="11" t="s">
        <v>13</v>
      </c>
      <c r="B22" s="21">
        <f t="shared" si="1"/>
        <v>0.14562893332467894</v>
      </c>
      <c r="C22" s="18">
        <f>C13/$C$7*100</f>
        <v>4.8863730966912051E-2</v>
      </c>
      <c r="D22" s="18">
        <v>0.6</v>
      </c>
    </row>
    <row r="23" spans="1:11" ht="9.4" customHeight="1" x14ac:dyDescent="0.55000000000000004">
      <c r="A23" s="23"/>
      <c r="B23" s="23"/>
      <c r="C23" s="23"/>
      <c r="D23" s="23"/>
    </row>
    <row r="24" spans="1:11" x14ac:dyDescent="0.55000000000000004">
      <c r="A24" s="24"/>
      <c r="B24" s="25">
        <f>+SUM(B17:B22)</f>
        <v>100</v>
      </c>
      <c r="C24" s="25">
        <f t="shared" ref="C24:D24" si="3">+SUM(C17:C22)</f>
        <v>99.999994724278665</v>
      </c>
      <c r="D24" s="25">
        <f t="shared" si="3"/>
        <v>99.982739105659448</v>
      </c>
    </row>
    <row r="25" spans="1:11" x14ac:dyDescent="0.55000000000000004">
      <c r="A25" s="26" t="s">
        <v>15</v>
      </c>
      <c r="B25" s="25"/>
      <c r="C25" s="25"/>
      <c r="D25" s="25"/>
    </row>
  </sheetData>
  <mergeCells count="3">
    <mergeCell ref="A2:B2"/>
    <mergeCell ref="B5:D5"/>
    <mergeCell ref="B14:D14"/>
  </mergeCells>
  <pageMargins left="0.62992125984251968" right="0.43307086614173229" top="0.39370078740157483" bottom="0.55118110236220474" header="0.39370078740157483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piangjai sudwilai</dc:creator>
  <cp:lastModifiedBy>piangjai sudwilai</cp:lastModifiedBy>
  <dcterms:created xsi:type="dcterms:W3CDTF">2025-02-24T09:31:39Z</dcterms:created>
  <dcterms:modified xsi:type="dcterms:W3CDTF">2025-02-24T09:31:51Z</dcterms:modified>
</cp:coreProperties>
</file>