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ichaya\รายงานสำรวจสศส\2566 รายงานสำรวจสศส\12. เล่มร่างรายงานผลการสำรวจ สศส.66_ระดับจังหวัด\เล่มร่างรายงานผลการสำรวจ_จังหวัด_สศส.66\3. ตารางสถิติ\"/>
    </mc:Choice>
  </mc:AlternateContent>
  <xr:revisionPtr revIDLastSave="0" documentId="13_ncr:1_{67D8905A-CEC7-4658-A4A4-C231E2D03CED}" xr6:coauthVersionLast="47" xr6:coauthVersionMax="47" xr10:uidLastSave="{00000000-0000-0000-0000-000000000000}"/>
  <bookViews>
    <workbookView xWindow="14295" yWindow="0" windowWidth="14610" windowHeight="15585" tabRatio="497" xr2:uid="{60FAF4CA-C81F-4845-842C-92297F2372C5}"/>
  </bookViews>
  <sheets>
    <sheet name="ตาราง 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15" i="1" l="1"/>
  <c r="AX115" i="1"/>
  <c r="AR115" i="1"/>
  <c r="AJ115" i="1"/>
  <c r="AL115" i="1"/>
  <c r="AN115" i="1"/>
  <c r="AP115" i="1"/>
  <c r="AT115" i="1"/>
  <c r="AV115" i="1"/>
  <c r="AH115" i="1"/>
  <c r="AJ28" i="1"/>
  <c r="AJ25" i="1"/>
  <c r="AJ24" i="1"/>
  <c r="AJ22" i="1"/>
  <c r="AJ21" i="1"/>
  <c r="AJ23" i="1"/>
  <c r="AJ26" i="1"/>
  <c r="AJ27" i="1"/>
  <c r="AJ20" i="1"/>
</calcChain>
</file>

<file path=xl/sharedStrings.xml><?xml version="1.0" encoding="utf-8"?>
<sst xmlns="http://schemas.openxmlformats.org/spreadsheetml/2006/main" count="738" uniqueCount="239">
  <si>
    <t xml:space="preserve"> </t>
  </si>
  <si>
    <t>ลูกจ้าง</t>
  </si>
  <si>
    <t>Employees</t>
  </si>
  <si>
    <t>ผู้ปฏิบัติงาน</t>
  </si>
  <si>
    <t>วิชาชีพ</t>
  </si>
  <si>
    <t>นักวิชาการ</t>
  </si>
  <si>
    <t>คนงาน</t>
  </si>
  <si>
    <t>เสมียน</t>
  </si>
  <si>
    <t>พนักงานขาย</t>
  </si>
  <si>
    <t>ผู้ไม่ได้</t>
  </si>
  <si>
    <t>ปฏิบัติงาน</t>
  </si>
  <si>
    <t>เชิงเศรษฐกิจ</t>
  </si>
  <si>
    <t>Mainly</t>
  </si>
  <si>
    <t>Professional,</t>
  </si>
  <si>
    <t>Econo-</t>
  </si>
  <si>
    <t>mically</t>
  </si>
  <si>
    <t>ของตนเอง</t>
  </si>
  <si>
    <t>ที่ไม่ใช่การเกษตร</t>
  </si>
  <si>
    <t>Clerical,</t>
  </si>
  <si>
    <t>ส่วนใหญ่เป็น</t>
  </si>
  <si>
    <t>ส่วนใหญ่</t>
  </si>
  <si>
    <t>เจ้าของที่ดิน</t>
  </si>
  <si>
    <t>หาของป่า,บริการ</t>
  </si>
  <si>
    <t>ทางการเกษตร</t>
  </si>
  <si>
    <t>รวมทั้งสิ้น</t>
  </si>
  <si>
    <t>ประเภทค่าใช้จ่าย</t>
  </si>
  <si>
    <t>(บาท-Baht)</t>
  </si>
  <si>
    <t>ค่าประเมินค่าเช่าบ้านที่ไม่เสียเงิน</t>
  </si>
  <si>
    <t>ค่าเบี้ยประกันภัย/ทรัพย์สิน/ประกันชีวิต/เงินฌาปนกิจศพ</t>
  </si>
  <si>
    <t>ที่อยู่อาศัย เครื่องแต่งบ้าน</t>
  </si>
  <si>
    <t xml:space="preserve">      Vegetables</t>
  </si>
  <si>
    <t xml:space="preserve">      ค่าใช้จ่ายเพื่อการอุปโภคบริโภค…………...…......…....…………….…..……</t>
  </si>
  <si>
    <t>ค่าใช้จ่ายทั้งสิ้นต่อเดือน…………………...…....…....………...…....……….…..…….</t>
  </si>
  <si>
    <t>อาหารปรุงที่บ้าน..….…....………...…....……….….....………………...……</t>
  </si>
  <si>
    <t>อาหารสำเร็จรูป..….…....…………...…....…....………...…....……….………</t>
  </si>
  <si>
    <t xml:space="preserve">        ซื้อมาบริโภคที่บ้าน……...….……...…....…....………...…....……</t>
  </si>
  <si>
    <t xml:space="preserve">        บริโภคนอกบ้าน……...…....………...…....……….……...…....…</t>
  </si>
  <si>
    <t>ดื่มที่บ้าน…………………....………...…....……….……...…....……..………</t>
  </si>
  <si>
    <t>ดื่มนอกบ้าน…………….…...…...……....………...…....……….....….………</t>
  </si>
  <si>
    <t>บุหรี่ ซิการ์ ยาเส้น ฯลฯ………………....………...…....……….…………</t>
  </si>
  <si>
    <t>หมาก พลู ยานัตถุ์ ฯลฯ…………….……...……....………...…....………</t>
  </si>
  <si>
    <t>เชื้อเพลิง แสงสว่างและน้ำ……………....………...…....……….……...….</t>
  </si>
  <si>
    <t>ค่าใช้จ่ายในการทำความสะอาด…………...…....…....………...…....…</t>
  </si>
  <si>
    <t>ค่าจ้างบุคคลที่ให้บริการครัวเรือน……………...….…....………...…....</t>
  </si>
  <si>
    <t>เครื่องนุ่งห่มและรองเท้า……...…....………...…....………..……………….</t>
  </si>
  <si>
    <t>รองเท้า…………………….……...…....……....………...…....……….…...……</t>
  </si>
  <si>
    <t>ค่าซื้อยานพาหนะ………...……………....………...…....………....…....……</t>
  </si>
  <si>
    <t>ค่าใช้จ่ายเกี่ยวกับยานพาหนะ………..…....………...…....………..…....</t>
  </si>
  <si>
    <t>ดอกเบี้ยจ่าย/ดอกเบี้ยแชร์……...………....………...…....………...............……….</t>
  </si>
  <si>
    <t>ค่าใช้จ่ายอื่น ๆ………......……....………...…....……….......………...…....…....…….</t>
  </si>
  <si>
    <t xml:space="preserve">        ข้าวและอาหารที่ทำจากแป้ง…….…………………………...…..</t>
  </si>
  <si>
    <t xml:space="preserve">        เนื้อสัตว์และสัตว์ปีก……………………………………..……………..</t>
  </si>
  <si>
    <t xml:space="preserve">        ปลาและสัตว์น้ำอื่น ๆ………………………………….……………….</t>
  </si>
  <si>
    <t xml:space="preserve">        นม เนยแข็ง และไข่………………………………...…………………</t>
  </si>
  <si>
    <t xml:space="preserve">        น้ำมันและไขมัน……………………………………...…………………</t>
  </si>
  <si>
    <t xml:space="preserve">        ผลไม้และถั่วเปลือกแข็ง………………………………….………….</t>
  </si>
  <si>
    <t xml:space="preserve">        ผัก………………………………………………..………………………….</t>
  </si>
  <si>
    <t xml:space="preserve">        น้ำตาลและขนมหวาน……………………………………..…………</t>
  </si>
  <si>
    <t xml:space="preserve">        เครื่องปรุงรสและเครื่องเทศ…………………………...……………</t>
  </si>
  <si>
    <t xml:space="preserve">        เครื่องดื่มที่ไม่มีแอลกอฮอล์……………………………………..….</t>
  </si>
  <si>
    <t xml:space="preserve">            (ทั้งสำเร็จรูปและกึ่งสำเร็จรูป)</t>
  </si>
  <si>
    <t xml:space="preserve">            (รวมเครื่องดื่มที่ไม่มีแอลกอฮอล์)</t>
  </si>
  <si>
    <t>ผู้ประกอบธุรกิจ</t>
  </si>
  <si>
    <t>Entrepreneurs</t>
  </si>
  <si>
    <t>ผู้จัดการ</t>
  </si>
  <si>
    <t>คนงานเกษตร</t>
  </si>
  <si>
    <t>ป่าไม้</t>
  </si>
  <si>
    <t>ด้านการขนส่ง</t>
  </si>
  <si>
    <t>และ</t>
  </si>
  <si>
    <t>และงานพื้นฐาน</t>
  </si>
  <si>
    <t>ก่อสร้าง</t>
  </si>
  <si>
    <t>ประมง</t>
  </si>
  <si>
    <t>และเหมืองแร่</t>
  </si>
  <si>
    <t>ผู้ถือครองทำการเกษตร/เพาะเลี้ยง</t>
  </si>
  <si>
    <t>ปลูกพืช/เลี้ยงสัตว์/เพาะเลี้ยง</t>
  </si>
  <si>
    <t>ประมง,ป่าไม้,ล่าสัตว์,</t>
  </si>
  <si>
    <t>เช่าที่ดิน/ทำฟรี</t>
  </si>
  <si>
    <t>ผู้ปฏิบัติงานใน</t>
  </si>
  <si>
    <t>กระบวนการผลิต</t>
  </si>
  <si>
    <t>ให้บริการ</t>
  </si>
  <si>
    <t xml:space="preserve">      Footwear</t>
  </si>
  <si>
    <t>ค่าใช้จ่ายในการเดินทางตามปกติ.…………...…....……....………..</t>
  </si>
  <si>
    <t>ค่าซื้ออุปกรณ์การบันเทิงและกีฬา………...…....………………………….…….</t>
  </si>
  <si>
    <t>ค่าซื้อเครื่องเล่น สัตว์เลี้ยง ไม้ประดับ</t>
  </si>
  <si>
    <t>ค่าใช้จ่ายเกี่ยวกับการอ่าน/การศาสนา และ</t>
  </si>
  <si>
    <t xml:space="preserve">      Communication</t>
  </si>
  <si>
    <t xml:space="preserve">  Education</t>
  </si>
  <si>
    <t>อาหาร และเครื่องดื่ม (ไม่มีแอลกอฮอล์)……...…....……………..…….</t>
  </si>
  <si>
    <t>เครื่องดื่มที่มีแอลกอฮอล์.….…...............……...…....…………….……….</t>
  </si>
  <si>
    <t>ค่าใช้จ่ายส่วนบุคคล…………………....………...…....………....…....…….</t>
  </si>
  <si>
    <t>ของใช้ส่วนบุคคล…………………....………...…....……….…...…....……..</t>
  </si>
  <si>
    <t>ค่าบริการส่วนบุคคล…………...…....……………....………...…....………..</t>
  </si>
  <si>
    <t>เวชภัณฑ์และค่าตรวจรักษาพยาบาล……....………...…....……….……..</t>
  </si>
  <si>
    <t>ยาและเวชภัณฑ์……………………....………...…....………..…....…….….</t>
  </si>
  <si>
    <t>ค่ารักษาพยาบาล (คนไข้นอก)…………....………...…....……….……....</t>
  </si>
  <si>
    <t>ค่ารักษาพยาบาล (คนไข้ใน)………...……....………...…....……….……..</t>
  </si>
  <si>
    <t>ค่าใช้จ่ายเกี่ยวกับการเดินทางและการสื่อสาร………...…...…………....</t>
  </si>
  <si>
    <t>ค่าใช้จ่ายในการเดินทางในโอกาสพิเศษ และท่องเที่ยว..............</t>
  </si>
  <si>
    <t>ค่าใช้จ่ายเกี่ยวกับการสื่อสาร.......……...…....….……………………...…</t>
  </si>
  <si>
    <t>การศึกษา……………………..……………...…....………...…....……….…….</t>
  </si>
  <si>
    <t>การบันเทิง การอ่านและกิจกรรมทางศาสนา……………...…....…….…..</t>
  </si>
  <si>
    <t xml:space="preserve">     และการบันเทิง.………………...….......………............................</t>
  </si>
  <si>
    <t>ค่าผ่านประตู ค่าเรียนและเล่นกีฬา.…………...…....………...……..…..</t>
  </si>
  <si>
    <t xml:space="preserve">     ลัทธิความเชื่อ.………………...….......………................................</t>
  </si>
  <si>
    <t>ค่าใช้จ่ายเกี่ยวกับการจัดงานพิธีในโอกาสพิเศษ…………...…………....</t>
  </si>
  <si>
    <t xml:space="preserve">      ค่าใช้จ่ายที่ไม่เกี่ยวกับการอุปโภคบริโภค………………...…....……....…..…</t>
  </si>
  <si>
    <t>สิ่งทอสำหรับใช้ในบ้าน............................................................................</t>
  </si>
  <si>
    <t>ค่าบำรุงรักษาและซ่อมแซมบ้าน........……...……....………...…....………..</t>
  </si>
  <si>
    <t xml:space="preserve">     (รวมบ้านของตนเอง)………....………...…....……….……...…....………</t>
  </si>
  <si>
    <t>ค่าเช่าที่อยู่อาศัย…………...…....……………………..…....………...…....……….</t>
  </si>
  <si>
    <t>เครื่องใช้สอยเบ็ดเตล็ดในบ้าน…………..…....………...…....……………...</t>
  </si>
  <si>
    <t>Farm operators/culture</t>
  </si>
  <si>
    <t>Plant/animal/culture</t>
  </si>
  <si>
    <t>owning</t>
  </si>
  <si>
    <t>land</t>
  </si>
  <si>
    <t>land occupied</t>
  </si>
  <si>
    <t>for free</t>
  </si>
  <si>
    <t>hunting,</t>
  </si>
  <si>
    <t>Fishing, forestry,</t>
  </si>
  <si>
    <t>services</t>
  </si>
  <si>
    <t>agricultural</t>
  </si>
  <si>
    <t>for</t>
  </si>
  <si>
    <t>business</t>
  </si>
  <si>
    <t>non-agricultural</t>
  </si>
  <si>
    <t>technician</t>
  </si>
  <si>
    <t>and manager</t>
  </si>
  <si>
    <t>and fishery</t>
  </si>
  <si>
    <t>forestry</t>
  </si>
  <si>
    <t>agriculture,</t>
  </si>
  <si>
    <t>Labourers in</t>
  </si>
  <si>
    <t>sales</t>
  </si>
  <si>
    <t>transportation</t>
  </si>
  <si>
    <t>logistics,</t>
  </si>
  <si>
    <t>and</t>
  </si>
  <si>
    <t>basic work</t>
  </si>
  <si>
    <t>workers</t>
  </si>
  <si>
    <t>construction</t>
  </si>
  <si>
    <t>to production,</t>
  </si>
  <si>
    <t>Workers related</t>
  </si>
  <si>
    <t>inactive</t>
  </si>
  <si>
    <t>and mining</t>
  </si>
  <si>
    <t>Food and beverages (excluding alcoholic)</t>
  </si>
  <si>
    <t xml:space="preserve">  Food prepared at home</t>
  </si>
  <si>
    <t xml:space="preserve">      Grains and cereal products</t>
  </si>
  <si>
    <t xml:space="preserve">      Meat and poultry</t>
  </si>
  <si>
    <t xml:space="preserve">      Fishes and seafood</t>
  </si>
  <si>
    <t xml:space="preserve">      Milk, cheese and eggs</t>
  </si>
  <si>
    <t xml:space="preserve">      Oils and fats</t>
  </si>
  <si>
    <t xml:space="preserve">      Fruits and nuts</t>
  </si>
  <si>
    <t xml:space="preserve">      Sugar and sweets</t>
  </si>
  <si>
    <t xml:space="preserve">      Spices and condiments</t>
  </si>
  <si>
    <t xml:space="preserve">      Non-alcoholic beverages</t>
  </si>
  <si>
    <t xml:space="preserve">           (prepared &amp; semi-prepared beverage)</t>
  </si>
  <si>
    <t xml:space="preserve">  Prepared food</t>
  </si>
  <si>
    <t xml:space="preserve">      Food taken home</t>
  </si>
  <si>
    <t xml:space="preserve">      Food eaten away from home</t>
  </si>
  <si>
    <t xml:space="preserve">           (include non-alcoholic beverage)</t>
  </si>
  <si>
    <t xml:space="preserve">  Alcoholic beverages</t>
  </si>
  <si>
    <t xml:space="preserve">      Drunk at home</t>
  </si>
  <si>
    <t xml:space="preserve">      Drunk away from home</t>
  </si>
  <si>
    <t xml:space="preserve">  Tobacco products</t>
  </si>
  <si>
    <t xml:space="preserve">      Cigarettes, tobacco etc.</t>
  </si>
  <si>
    <t xml:space="preserve">      Betelnut, snuff etc.</t>
  </si>
  <si>
    <t xml:space="preserve">  Household operation, furnitures</t>
  </si>
  <si>
    <t xml:space="preserve">     and equipment</t>
  </si>
  <si>
    <t xml:space="preserve">      Rent of dwelling</t>
  </si>
  <si>
    <t xml:space="preserve">        dwelling (include owned dwelling)</t>
  </si>
  <si>
    <t xml:space="preserve">      Furnitures and major equipment</t>
  </si>
  <si>
    <t xml:space="preserve">      Household textiles</t>
  </si>
  <si>
    <t xml:space="preserve">      Small appliances</t>
  </si>
  <si>
    <t xml:space="preserve">      Fuel, lighting and water supply</t>
  </si>
  <si>
    <t xml:space="preserve">      Cleaning supplies</t>
  </si>
  <si>
    <t xml:space="preserve">      Service workers in household</t>
  </si>
  <si>
    <t xml:space="preserve">  Apparel and footwear</t>
  </si>
  <si>
    <t xml:space="preserve">      Cloth and clothing</t>
  </si>
  <si>
    <t xml:space="preserve">  Personal care</t>
  </si>
  <si>
    <t xml:space="preserve">      Personal supplies</t>
  </si>
  <si>
    <t xml:space="preserve">      Personal services</t>
  </si>
  <si>
    <t xml:space="preserve">  Medical and health care</t>
  </si>
  <si>
    <t xml:space="preserve">      Medicine and supplies </t>
  </si>
  <si>
    <t xml:space="preserve">      Medical services (outpatients)</t>
  </si>
  <si>
    <t xml:space="preserve">      Medical services (inpatients)</t>
  </si>
  <si>
    <t xml:space="preserve">  Transport and communication</t>
  </si>
  <si>
    <t xml:space="preserve">      Vehicles purchase</t>
  </si>
  <si>
    <t xml:space="preserve">      Vehicle repairing &amp; maintenance</t>
  </si>
  <si>
    <t xml:space="preserve">      Local transportation</t>
  </si>
  <si>
    <t xml:space="preserve">      Special occasion travelling and tour</t>
  </si>
  <si>
    <t xml:space="preserve">      Recreation equipment and sports</t>
  </si>
  <si>
    <t xml:space="preserve">      Toys, pets, shurbs and recreation</t>
  </si>
  <si>
    <t xml:space="preserve">      Admission, sports fee</t>
  </si>
  <si>
    <t xml:space="preserve">  Special ceremony expenses</t>
  </si>
  <si>
    <t xml:space="preserve">       Taxes/charge/fees and fine</t>
  </si>
  <si>
    <t xml:space="preserve">        Career membership expense</t>
  </si>
  <si>
    <t xml:space="preserve">        Money/meterial give to other person</t>
  </si>
  <si>
    <t xml:space="preserve">             (outside this household)</t>
  </si>
  <si>
    <t xml:space="preserve">        Contribute money/material to NGO institute</t>
  </si>
  <si>
    <t xml:space="preserve">        Other contributions</t>
  </si>
  <si>
    <t xml:space="preserve">        Insurances premiums, cremation fee etc.</t>
  </si>
  <si>
    <t xml:space="preserve">        Lottery tickets and other kind of gambing</t>
  </si>
  <si>
    <t xml:space="preserve">        Interest payment</t>
  </si>
  <si>
    <t xml:space="preserve">        Others expenses</t>
  </si>
  <si>
    <t>Consumption expenditure</t>
  </si>
  <si>
    <t>Total monthly expenditure</t>
  </si>
  <si>
    <t>Non-consumption expenditure</t>
  </si>
  <si>
    <t>and service</t>
  </si>
  <si>
    <t xml:space="preserve">  Recreation reading and religious activities</t>
  </si>
  <si>
    <r>
      <t xml:space="preserve">      ค่าเบี้ยประกันสุขภาพ/เงินสมทบประกันสังคม..……..........……...……....………...…....……….....</t>
    </r>
    <r>
      <rPr>
        <i/>
        <sz val="14"/>
        <rFont val="Angsana New"/>
        <family val="1"/>
        <charset val="222"/>
      </rPr>
      <t/>
    </r>
  </si>
  <si>
    <t>renting land/</t>
  </si>
  <si>
    <t>ภาษี/ธรรมเนียม/ค่าปรับ………………....………...…....………....…....…...……</t>
  </si>
  <si>
    <t>ค่าสมาชิกกลุ่มอาชีพ………...….………………...….…....………...…....………....…</t>
  </si>
  <si>
    <t xml:space="preserve">      และเครื่องใช้ต่าง ๆ.....…………....………...…....……….………...……</t>
  </si>
  <si>
    <t>ยาสูบ หมาก ยานัตถุ์ และอื่น ๆ.....………………...…....……………..…..</t>
  </si>
  <si>
    <t xml:space="preserve">      Repair/maintenance dwelling</t>
  </si>
  <si>
    <t>เครื่องแต่งบ้านและบริภัณฑ์อื่น ๆ..................................................................</t>
  </si>
  <si>
    <t>บริจาคเงิน/สิ่งของให้แก่องค์กรต่าง ๆ....….…….…....………...…....…………</t>
  </si>
  <si>
    <t>เงินทำบุญ/เงินช่วยเหลืออื่น ๆ………...…....…....………...…....……….………..</t>
  </si>
  <si>
    <t>ค่าซื้อสลากกินแบ่ง/หวยของรัฐ/และการพนันอื่น ๆ.……...……….....……..</t>
  </si>
  <si>
    <t>ผ้า เสื้อผ้าและเครื่องแต่งกาย…..……...……....………...…....…………</t>
  </si>
  <si>
    <t>Total</t>
  </si>
  <si>
    <t>ตาราง  5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</t>
  </si>
  <si>
    <t>ตาราง  5  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(ต่อ)</t>
  </si>
  <si>
    <t>TABLE  5  AVERAGE MONTHLY EXPENDITURE PER HOUSEHOLD BY EXPENDITURE GROUP AND SOCIO-ECONOMIC CLASS (Contd.)</t>
  </si>
  <si>
    <t xml:space="preserve">      Reading/religious activities</t>
  </si>
  <si>
    <t>เงิน/สิ่งของที่ส่งให้บุคคลนอกครัวเรือน…………...…....……....………...…....</t>
  </si>
  <si>
    <t>TABLE  5  AVERAGE MONTHLY EXPENDITURE PER HOUSEHOLD BY TYPE OF EXPENDITURE AND SOCIO-ECONOMIC CLASS</t>
  </si>
  <si>
    <t>Type of expenditure</t>
  </si>
  <si>
    <t xml:space="preserve">      Estimated rental value of</t>
  </si>
  <si>
    <t>-</t>
  </si>
  <si>
    <t>หมายเหตุ : "0" หมายถึงค่าเฉลี่ยน้อยกว่า 1</t>
  </si>
  <si>
    <t>ค่าใช้จ่าย</t>
  </si>
  <si>
    <t>อาหาร + แอล</t>
  </si>
  <si>
    <t>ของใช้</t>
  </si>
  <si>
    <t>เครื่องนุ่มห่ม + ส่วนบุคคล</t>
  </si>
  <si>
    <t>ยา</t>
  </si>
  <si>
    <t>การศึกษา</t>
  </si>
  <si>
    <t>การสื่อสาร</t>
  </si>
  <si>
    <t>การเดินทาง</t>
  </si>
  <si>
    <t>ศาสนา</t>
  </si>
  <si>
    <t>บันเทิง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</si>
</sst>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(0\)"/>
  </numFmts>
  <fonts count="10" x14ac:knownFonts="1">
    <font>
      <sz val="16"/>
      <name val="Angsana New"/>
      <charset val="222"/>
    </font>
    <font>
      <i/>
      <sz val="14"/>
      <name val="Angsana New"/>
      <family val="1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27"/>
      <name val="TH SarabunPSK"/>
      <family val="2"/>
    </font>
    <font>
      <i/>
      <sz val="16"/>
      <name val="TH SarabunPSK"/>
      <family val="2"/>
    </font>
    <font>
      <sz val="15"/>
      <name val="TH SarabunPSK"/>
      <family val="2"/>
    </font>
    <font>
      <b/>
      <sz val="20"/>
      <name val="TH SarabunPSK"/>
      <family val="2"/>
    </font>
    <font>
      <b/>
      <sz val="22"/>
      <name val="TH SarabunPSK"/>
      <family val="2"/>
    </font>
    <font>
      <b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textRotation="180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7" fontId="6" fillId="0" borderId="2" xfId="0" applyNumberFormat="1" applyFont="1" applyBorder="1" applyAlignment="1">
      <alignment horizontal="center" vertical="center"/>
    </xf>
    <xf numFmtId="187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textRotation="18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180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6" fillId="0" borderId="0" xfId="0" applyFont="1"/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87" fontId="6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DCEF-6D66-4ED1-A61C-085CA4EAFE86}">
  <dimension ref="A1:BA169"/>
  <sheetViews>
    <sheetView tabSelected="1" topLeftCell="AH93" zoomScale="60" zoomScaleNormal="60" zoomScalePageLayoutView="69" workbookViewId="0">
      <selection activeCell="K115" sqref="K115"/>
    </sheetView>
  </sheetViews>
  <sheetFormatPr defaultRowHeight="21" x14ac:dyDescent="0.5"/>
  <cols>
    <col min="1" max="1" width="6.28515625" style="1" customWidth="1"/>
    <col min="2" max="2" width="4.28515625" style="1" customWidth="1"/>
    <col min="3" max="3" width="46.7109375" style="1" customWidth="1"/>
    <col min="4" max="4" width="1.42578125" style="1" customWidth="1"/>
    <col min="5" max="5" width="8.85546875" style="1" customWidth="1"/>
    <col min="6" max="7" width="1.7109375" style="1" customWidth="1"/>
    <col min="8" max="8" width="9.42578125" style="1" customWidth="1"/>
    <col min="9" max="9" width="3.28515625" style="1" customWidth="1"/>
    <col min="10" max="10" width="10.85546875" style="1" customWidth="1"/>
    <col min="11" max="11" width="4" style="1" customWidth="1"/>
    <col min="12" max="12" width="10.5703125" style="1" customWidth="1"/>
    <col min="13" max="13" width="6.7109375" style="1" customWidth="1"/>
    <col min="14" max="14" width="9.42578125" style="1" customWidth="1"/>
    <col min="15" max="15" width="7" style="1" customWidth="1"/>
    <col min="16" max="16" width="10.140625" style="1" customWidth="1"/>
    <col min="17" max="17" width="3.7109375" style="1" customWidth="1"/>
    <col min="18" max="18" width="10.28515625" style="1" customWidth="1"/>
    <col min="19" max="19" width="2.5703125" style="1" customWidth="1"/>
    <col min="20" max="20" width="12.28515625" style="1" customWidth="1"/>
    <col min="21" max="21" width="2.5703125" style="1" customWidth="1"/>
    <col min="22" max="22" width="8.85546875" style="1" customWidth="1"/>
    <col min="23" max="23" width="5.28515625" style="1" customWidth="1"/>
    <col min="24" max="24" width="13.7109375" style="1" customWidth="1"/>
    <col min="25" max="25" width="2.5703125" style="1" customWidth="1"/>
    <col min="26" max="26" width="0.85546875" style="1" customWidth="1"/>
    <col min="27" max="27" width="8.7109375" style="1" customWidth="1"/>
    <col min="28" max="28" width="2.42578125" style="1" customWidth="1"/>
    <col min="29" max="29" width="0.85546875" style="1" customWidth="1"/>
    <col min="30" max="30" width="2.42578125" style="1" customWidth="1"/>
    <col min="31" max="31" width="48.7109375" style="1" customWidth="1"/>
    <col min="32" max="32" width="2.140625" style="1" customWidth="1"/>
    <col min="33" max="33" width="9.140625" style="1"/>
    <col min="34" max="34" width="23.28515625" style="1" bestFit="1" customWidth="1"/>
    <col min="35" max="35" width="17.42578125" style="1" customWidth="1"/>
    <col min="36" max="36" width="15.7109375" style="1" customWidth="1"/>
    <col min="37" max="16384" width="9.140625" style="1"/>
  </cols>
  <sheetData>
    <row r="1" spans="1:34" ht="27.95" customHeight="1" x14ac:dyDescent="0.5">
      <c r="A1" s="28" t="s">
        <v>219</v>
      </c>
      <c r="V1" s="2"/>
      <c r="W1" s="2"/>
      <c r="AF1" s="3"/>
    </row>
    <row r="2" spans="1:34" ht="27.95" customHeight="1" x14ac:dyDescent="0.5">
      <c r="A2" s="27" t="s">
        <v>224</v>
      </c>
      <c r="Z2" s="2"/>
      <c r="AE2" s="4" t="s">
        <v>26</v>
      </c>
    </row>
    <row r="3" spans="1:34" ht="8.1" customHeight="1" x14ac:dyDescent="0.35">
      <c r="A3" s="5"/>
      <c r="B3" s="5"/>
      <c r="C3" s="3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4" ht="8.1" customHeight="1" x14ac:dyDescent="0.35">
      <c r="A4" s="30"/>
    </row>
    <row r="5" spans="1:34" ht="24" customHeight="1" x14ac:dyDescent="0.5">
      <c r="H5" s="44" t="s">
        <v>73</v>
      </c>
      <c r="I5" s="44"/>
      <c r="J5" s="44"/>
      <c r="K5" s="44"/>
      <c r="L5" s="44"/>
      <c r="M5" s="44"/>
      <c r="N5" s="44" t="s">
        <v>62</v>
      </c>
      <c r="O5" s="44"/>
      <c r="P5" s="44" t="s">
        <v>1</v>
      </c>
      <c r="Q5" s="44"/>
      <c r="R5" s="44"/>
      <c r="S5" s="44"/>
      <c r="T5" s="44"/>
      <c r="U5" s="44"/>
      <c r="V5" s="44"/>
      <c r="W5" s="44"/>
      <c r="X5" s="44"/>
      <c r="Y5" s="44"/>
      <c r="Z5" s="8"/>
      <c r="AA5" s="44" t="s">
        <v>9</v>
      </c>
      <c r="AB5" s="44"/>
      <c r="AD5" s="1" t="s">
        <v>0</v>
      </c>
    </row>
    <row r="6" spans="1:34" ht="24" customHeight="1" x14ac:dyDescent="0.5">
      <c r="A6" s="1" t="s">
        <v>0</v>
      </c>
      <c r="E6" s="6" t="s">
        <v>24</v>
      </c>
      <c r="H6" s="47" t="s">
        <v>111</v>
      </c>
      <c r="I6" s="47"/>
      <c r="J6" s="47"/>
      <c r="K6" s="47"/>
      <c r="L6" s="47"/>
      <c r="M6" s="47"/>
      <c r="N6" s="44" t="s">
        <v>16</v>
      </c>
      <c r="O6" s="44"/>
      <c r="P6" s="47" t="s">
        <v>2</v>
      </c>
      <c r="Q6" s="47"/>
      <c r="R6" s="47"/>
      <c r="S6" s="47"/>
      <c r="T6" s="47"/>
      <c r="U6" s="47"/>
      <c r="V6" s="47"/>
      <c r="W6" s="47"/>
      <c r="X6" s="47"/>
      <c r="Y6" s="47"/>
      <c r="Z6" s="8"/>
      <c r="AA6" s="44" t="s">
        <v>10</v>
      </c>
      <c r="AB6" s="44"/>
      <c r="AD6" s="1" t="s">
        <v>0</v>
      </c>
    </row>
    <row r="7" spans="1:34" s="6" customFormat="1" ht="24" customHeight="1" x14ac:dyDescent="0.5">
      <c r="E7" s="6" t="s">
        <v>218</v>
      </c>
      <c r="H7" s="46" t="s">
        <v>74</v>
      </c>
      <c r="I7" s="46"/>
      <c r="J7" s="46"/>
      <c r="K7" s="46"/>
      <c r="L7" s="44" t="s">
        <v>75</v>
      </c>
      <c r="M7" s="44"/>
      <c r="N7" s="44" t="s">
        <v>17</v>
      </c>
      <c r="O7" s="44"/>
      <c r="P7" s="44" t="s">
        <v>64</v>
      </c>
      <c r="Q7" s="44"/>
      <c r="R7" s="44" t="s">
        <v>65</v>
      </c>
      <c r="S7" s="44"/>
      <c r="T7" s="44" t="s">
        <v>6</v>
      </c>
      <c r="U7" s="44"/>
      <c r="V7" s="44" t="s">
        <v>7</v>
      </c>
      <c r="W7" s="44"/>
      <c r="X7" s="44" t="s">
        <v>77</v>
      </c>
      <c r="Y7" s="44"/>
      <c r="Z7" s="8"/>
      <c r="AA7" s="44" t="s">
        <v>11</v>
      </c>
      <c r="AB7" s="44"/>
      <c r="AD7" s="7" t="s">
        <v>0</v>
      </c>
    </row>
    <row r="8" spans="1:34" s="6" customFormat="1" ht="24" customHeight="1" x14ac:dyDescent="0.5">
      <c r="H8" s="47" t="s">
        <v>112</v>
      </c>
      <c r="I8" s="47"/>
      <c r="J8" s="47"/>
      <c r="K8" s="47"/>
      <c r="L8" s="44" t="s">
        <v>22</v>
      </c>
      <c r="M8" s="44"/>
      <c r="N8" s="44" t="s">
        <v>63</v>
      </c>
      <c r="O8" s="44"/>
      <c r="P8" s="44" t="s">
        <v>5</v>
      </c>
      <c r="Q8" s="44"/>
      <c r="R8" s="44" t="s">
        <v>66</v>
      </c>
      <c r="S8" s="44"/>
      <c r="T8" s="44" t="s">
        <v>67</v>
      </c>
      <c r="U8" s="44"/>
      <c r="V8" s="44" t="s">
        <v>8</v>
      </c>
      <c r="W8" s="44"/>
      <c r="X8" s="44" t="s">
        <v>78</v>
      </c>
      <c r="Y8" s="44"/>
      <c r="Z8" s="8"/>
      <c r="AA8" s="44" t="s">
        <v>14</v>
      </c>
      <c r="AB8" s="44"/>
    </row>
    <row r="9" spans="1:34" s="6" customFormat="1" ht="24" customHeight="1" x14ac:dyDescent="0.5">
      <c r="A9" s="44" t="s">
        <v>25</v>
      </c>
      <c r="B9" s="44"/>
      <c r="C9" s="44"/>
      <c r="F9" s="1"/>
      <c r="H9" s="46" t="s">
        <v>19</v>
      </c>
      <c r="I9" s="46"/>
      <c r="J9" s="46" t="s">
        <v>20</v>
      </c>
      <c r="K9" s="46"/>
      <c r="L9" s="44" t="s">
        <v>23</v>
      </c>
      <c r="M9" s="44"/>
      <c r="N9" s="44" t="s">
        <v>121</v>
      </c>
      <c r="O9" s="44"/>
      <c r="P9" s="44" t="s">
        <v>68</v>
      </c>
      <c r="Q9" s="44"/>
      <c r="R9" s="44" t="s">
        <v>68</v>
      </c>
      <c r="S9" s="44"/>
      <c r="T9" s="44" t="s">
        <v>69</v>
      </c>
      <c r="U9" s="44"/>
      <c r="V9" s="44" t="s">
        <v>68</v>
      </c>
      <c r="W9" s="44"/>
      <c r="X9" s="44" t="s">
        <v>70</v>
      </c>
      <c r="Y9" s="44"/>
      <c r="Z9" s="8"/>
      <c r="AA9" s="44" t="s">
        <v>15</v>
      </c>
      <c r="AB9" s="44"/>
      <c r="AD9" s="44" t="s">
        <v>225</v>
      </c>
      <c r="AE9" s="44"/>
    </row>
    <row r="10" spans="1:34" ht="24" customHeight="1" x14ac:dyDescent="0.5">
      <c r="H10" s="44" t="s">
        <v>21</v>
      </c>
      <c r="I10" s="44"/>
      <c r="J10" s="44" t="s">
        <v>76</v>
      </c>
      <c r="K10" s="44"/>
      <c r="L10" s="44" t="s">
        <v>118</v>
      </c>
      <c r="M10" s="44"/>
      <c r="N10" s="44" t="s">
        <v>123</v>
      </c>
      <c r="O10" s="44"/>
      <c r="P10" s="44" t="s">
        <v>3</v>
      </c>
      <c r="Q10" s="44"/>
      <c r="R10" s="44" t="s">
        <v>71</v>
      </c>
      <c r="S10" s="44"/>
      <c r="T10" s="44" t="s">
        <v>129</v>
      </c>
      <c r="U10" s="44"/>
      <c r="V10" s="44" t="s">
        <v>79</v>
      </c>
      <c r="W10" s="44"/>
      <c r="X10" s="44" t="s">
        <v>72</v>
      </c>
      <c r="Y10" s="44"/>
      <c r="Z10" s="8"/>
      <c r="AA10" s="44" t="s">
        <v>139</v>
      </c>
      <c r="AB10" s="44"/>
    </row>
    <row r="11" spans="1:34" ht="24" customHeight="1" x14ac:dyDescent="0.5">
      <c r="H11" s="44" t="s">
        <v>12</v>
      </c>
      <c r="I11" s="44"/>
      <c r="J11" s="44" t="s">
        <v>12</v>
      </c>
      <c r="K11" s="44"/>
      <c r="L11" s="44" t="s">
        <v>117</v>
      </c>
      <c r="M11" s="44"/>
      <c r="N11" s="44" t="s">
        <v>122</v>
      </c>
      <c r="O11" s="44"/>
      <c r="P11" s="44" t="s">
        <v>4</v>
      </c>
      <c r="Q11" s="44"/>
      <c r="R11" s="44" t="s">
        <v>129</v>
      </c>
      <c r="S11" s="44"/>
      <c r="T11" s="44" t="s">
        <v>132</v>
      </c>
      <c r="U11" s="44"/>
      <c r="V11" s="44" t="s">
        <v>18</v>
      </c>
      <c r="W11" s="44"/>
      <c r="X11" s="44" t="s">
        <v>138</v>
      </c>
      <c r="Y11" s="44"/>
      <c r="Z11" s="8"/>
      <c r="AA11" s="8"/>
    </row>
    <row r="12" spans="1:34" ht="24" customHeight="1" x14ac:dyDescent="0.5">
      <c r="H12" s="44" t="s">
        <v>113</v>
      </c>
      <c r="I12" s="44"/>
      <c r="J12" s="44" t="s">
        <v>207</v>
      </c>
      <c r="K12" s="44"/>
      <c r="L12" s="44" t="s">
        <v>120</v>
      </c>
      <c r="M12" s="44"/>
      <c r="N12" s="8"/>
      <c r="O12" s="8"/>
      <c r="P12" s="44" t="s">
        <v>13</v>
      </c>
      <c r="Q12" s="44"/>
      <c r="R12" s="44" t="s">
        <v>128</v>
      </c>
      <c r="S12" s="44"/>
      <c r="T12" s="44" t="s">
        <v>131</v>
      </c>
      <c r="U12" s="44"/>
      <c r="V12" s="44" t="s">
        <v>130</v>
      </c>
      <c r="W12" s="44"/>
      <c r="X12" s="44" t="s">
        <v>137</v>
      </c>
      <c r="Y12" s="44"/>
      <c r="Z12" s="8"/>
      <c r="AA12" s="8"/>
    </row>
    <row r="13" spans="1:34" ht="24" customHeight="1" x14ac:dyDescent="0.5">
      <c r="H13" s="44" t="s">
        <v>114</v>
      </c>
      <c r="I13" s="44"/>
      <c r="J13" s="44" t="s">
        <v>115</v>
      </c>
      <c r="K13" s="44"/>
      <c r="L13" s="44" t="s">
        <v>119</v>
      </c>
      <c r="M13" s="44"/>
      <c r="N13" s="8"/>
      <c r="O13" s="8"/>
      <c r="P13" s="44" t="s">
        <v>124</v>
      </c>
      <c r="Q13" s="44"/>
      <c r="R13" s="44" t="s">
        <v>127</v>
      </c>
      <c r="S13" s="44"/>
      <c r="T13" s="44" t="s">
        <v>133</v>
      </c>
      <c r="U13" s="44"/>
      <c r="V13" s="44" t="s">
        <v>204</v>
      </c>
      <c r="W13" s="44"/>
      <c r="X13" s="44" t="s">
        <v>136</v>
      </c>
      <c r="Y13" s="44"/>
      <c r="Z13" s="8"/>
      <c r="AA13" s="8"/>
    </row>
    <row r="14" spans="1:34" ht="24" customHeight="1" x14ac:dyDescent="0.5">
      <c r="H14" s="6"/>
      <c r="I14" s="6"/>
      <c r="J14" s="44" t="s">
        <v>116</v>
      </c>
      <c r="K14" s="44"/>
      <c r="L14" s="44"/>
      <c r="M14" s="44"/>
      <c r="N14" s="8"/>
      <c r="O14" s="8"/>
      <c r="P14" s="44" t="s">
        <v>125</v>
      </c>
      <c r="Q14" s="44"/>
      <c r="R14" s="44" t="s">
        <v>126</v>
      </c>
      <c r="S14" s="44"/>
      <c r="T14" s="44" t="s">
        <v>134</v>
      </c>
      <c r="U14" s="44"/>
      <c r="V14" s="44" t="s">
        <v>135</v>
      </c>
      <c r="W14" s="44"/>
      <c r="X14" s="44" t="s">
        <v>140</v>
      </c>
      <c r="Y14" s="44"/>
      <c r="Z14" s="8"/>
      <c r="AA14" s="8"/>
    </row>
    <row r="15" spans="1:34" s="13" customFormat="1" ht="8.1" customHeight="1" x14ac:dyDescent="0.5">
      <c r="A15" s="9"/>
      <c r="B15" s="10"/>
      <c r="C15" s="9"/>
      <c r="D15" s="9"/>
      <c r="E15" s="1"/>
      <c r="F15" s="1"/>
      <c r="G15" s="9"/>
      <c r="H15" s="11"/>
      <c r="I15" s="11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9"/>
      <c r="AA15" s="12"/>
      <c r="AB15" s="12"/>
      <c r="AC15" s="9"/>
      <c r="AE15" s="9"/>
    </row>
    <row r="16" spans="1:34" s="16" customFormat="1" ht="8.1" customHeight="1" x14ac:dyDescent="0.3">
      <c r="A16" s="45"/>
      <c r="B16" s="45"/>
      <c r="C16" s="45"/>
      <c r="D16" s="14"/>
      <c r="E16" s="14"/>
      <c r="F16" s="14"/>
      <c r="G16" s="15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5"/>
      <c r="AA16" s="14"/>
      <c r="AB16" s="14"/>
      <c r="AC16" s="15"/>
      <c r="AD16" s="14"/>
      <c r="AH16" s="32"/>
    </row>
    <row r="17" spans="1:36" s="2" customFormat="1" ht="24.95" customHeight="1" x14ac:dyDescent="0.5">
      <c r="A17" s="2" t="s">
        <v>32</v>
      </c>
      <c r="D17" s="2" t="s">
        <v>0</v>
      </c>
      <c r="E17" s="33">
        <v>21519.63</v>
      </c>
      <c r="F17" s="33"/>
      <c r="G17" s="4"/>
      <c r="H17" s="35">
        <v>18153.150000000001</v>
      </c>
      <c r="I17" s="33"/>
      <c r="J17" s="33">
        <v>18430.11</v>
      </c>
      <c r="K17" s="33"/>
      <c r="L17" s="33">
        <v>14567.99</v>
      </c>
      <c r="M17" s="33"/>
      <c r="N17" s="33">
        <v>25738.94</v>
      </c>
      <c r="O17" s="33"/>
      <c r="P17" s="33">
        <v>42156.19</v>
      </c>
      <c r="Q17" s="33"/>
      <c r="R17" s="33">
        <v>11930.93</v>
      </c>
      <c r="S17" s="33"/>
      <c r="T17" s="33">
        <v>17814</v>
      </c>
      <c r="U17" s="33"/>
      <c r="V17" s="33">
        <v>22721.29</v>
      </c>
      <c r="W17" s="33"/>
      <c r="X17" s="33">
        <v>20580.55</v>
      </c>
      <c r="Y17" s="33"/>
      <c r="Z17" s="4"/>
      <c r="AA17" s="33">
        <v>14883.21</v>
      </c>
      <c r="AB17" s="17"/>
      <c r="AD17" s="2" t="s">
        <v>202</v>
      </c>
    </row>
    <row r="18" spans="1:36" s="2" customFormat="1" ht="24.95" customHeight="1" x14ac:dyDescent="0.5">
      <c r="A18" s="2" t="s">
        <v>31</v>
      </c>
      <c r="D18" s="2" t="s">
        <v>0</v>
      </c>
      <c r="E18" s="33">
        <v>18722.88</v>
      </c>
      <c r="F18" s="33"/>
      <c r="G18" s="4"/>
      <c r="H18" s="35">
        <v>16056.4</v>
      </c>
      <c r="I18" s="33"/>
      <c r="J18" s="33">
        <v>16426.04</v>
      </c>
      <c r="K18" s="33"/>
      <c r="L18" s="33">
        <v>13505.99</v>
      </c>
      <c r="M18" s="33"/>
      <c r="N18" s="33">
        <v>22387.32</v>
      </c>
      <c r="O18" s="33"/>
      <c r="P18" s="33">
        <v>34082.89</v>
      </c>
      <c r="Q18" s="33"/>
      <c r="R18" s="33">
        <v>9697.4699999999993</v>
      </c>
      <c r="S18" s="33"/>
      <c r="T18" s="33">
        <v>16035.17</v>
      </c>
      <c r="U18" s="33"/>
      <c r="V18" s="33">
        <v>19737.32</v>
      </c>
      <c r="W18" s="33"/>
      <c r="X18" s="33">
        <v>18185.169999999998</v>
      </c>
      <c r="Y18" s="33"/>
      <c r="Z18" s="4"/>
      <c r="AA18" s="33">
        <v>13506.87</v>
      </c>
      <c r="AB18" s="17"/>
      <c r="AE18" s="2" t="s">
        <v>201</v>
      </c>
      <c r="AH18" s="2" t="s">
        <v>229</v>
      </c>
      <c r="AI18" s="33">
        <v>18723</v>
      </c>
    </row>
    <row r="19" spans="1:36" s="2" customFormat="1" ht="9.9499999999999993" customHeight="1" x14ac:dyDescent="0.35">
      <c r="D19" s="2" t="s">
        <v>0</v>
      </c>
      <c r="E19" s="33"/>
      <c r="F19" s="33"/>
      <c r="G19" s="4"/>
      <c r="H19" s="33"/>
      <c r="I19" s="33"/>
      <c r="J19" s="36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4"/>
      <c r="AA19" s="33"/>
      <c r="AB19" s="7"/>
    </row>
    <row r="20" spans="1:36" s="2" customFormat="1" ht="24.95" customHeight="1" x14ac:dyDescent="0.5">
      <c r="A20" s="18"/>
      <c r="B20" s="2" t="s">
        <v>87</v>
      </c>
      <c r="D20" s="2" t="s">
        <v>0</v>
      </c>
      <c r="E20" s="33">
        <v>7115.01</v>
      </c>
      <c r="F20" s="33"/>
      <c r="G20" s="4"/>
      <c r="H20" s="33">
        <v>6396.71</v>
      </c>
      <c r="I20" s="33"/>
      <c r="J20" s="33">
        <v>7153.87</v>
      </c>
      <c r="K20" s="33"/>
      <c r="L20" s="33">
        <v>5976.94</v>
      </c>
      <c r="M20" s="33"/>
      <c r="N20" s="33">
        <v>8112.66</v>
      </c>
      <c r="O20" s="33"/>
      <c r="P20" s="33">
        <v>9954.5300000000007</v>
      </c>
      <c r="Q20" s="33"/>
      <c r="R20" s="33">
        <v>4090.91</v>
      </c>
      <c r="S20" s="33"/>
      <c r="T20" s="33">
        <v>6512.52</v>
      </c>
      <c r="U20" s="33"/>
      <c r="V20" s="33">
        <v>8189.86</v>
      </c>
      <c r="W20" s="33"/>
      <c r="X20" s="33">
        <v>7765.71</v>
      </c>
      <c r="Y20" s="33"/>
      <c r="Z20" s="4"/>
      <c r="AA20" s="33">
        <v>5434.06</v>
      </c>
      <c r="AB20" s="17"/>
      <c r="AE20" s="2" t="s">
        <v>141</v>
      </c>
      <c r="AH20" s="2" t="s">
        <v>230</v>
      </c>
      <c r="AI20" s="40">
        <v>7441</v>
      </c>
      <c r="AJ20" s="42">
        <f>AI20/$E$17*100</f>
        <v>34.577732052084535</v>
      </c>
    </row>
    <row r="21" spans="1:36" ht="24.95" customHeight="1" x14ac:dyDescent="0.35">
      <c r="A21" s="6"/>
      <c r="C21" s="2" t="s">
        <v>33</v>
      </c>
      <c r="D21" s="1" t="s">
        <v>0</v>
      </c>
      <c r="E21" s="34">
        <v>4588.33</v>
      </c>
      <c r="F21" s="34"/>
      <c r="G21" s="8"/>
      <c r="H21" s="34">
        <v>4863.47</v>
      </c>
      <c r="I21" s="34"/>
      <c r="J21" s="34">
        <v>5548.96</v>
      </c>
      <c r="K21" s="34"/>
      <c r="L21" s="34">
        <v>4772.92</v>
      </c>
      <c r="M21" s="34"/>
      <c r="N21" s="37">
        <v>5085.5</v>
      </c>
      <c r="O21" s="34"/>
      <c r="P21" s="34">
        <v>4867.87</v>
      </c>
      <c r="Q21" s="34"/>
      <c r="R21" s="34">
        <v>2923.11</v>
      </c>
      <c r="S21" s="34"/>
      <c r="T21" s="34">
        <v>4336.8</v>
      </c>
      <c r="U21" s="34"/>
      <c r="V21" s="34">
        <v>4623.59</v>
      </c>
      <c r="W21" s="34"/>
      <c r="X21" s="34">
        <v>5293.58</v>
      </c>
      <c r="Y21" s="34"/>
      <c r="Z21" s="8"/>
      <c r="AA21" s="34">
        <v>3719.76</v>
      </c>
      <c r="AB21" s="19"/>
      <c r="AE21" s="2" t="s">
        <v>142</v>
      </c>
      <c r="AH21" s="1" t="s">
        <v>231</v>
      </c>
      <c r="AI21" s="33">
        <v>4542</v>
      </c>
      <c r="AJ21" s="42">
        <f t="shared" ref="AJ21:AJ28" si="0">AI21/$E$17*100</f>
        <v>21.10631084270501</v>
      </c>
    </row>
    <row r="22" spans="1:36" ht="24.95" customHeight="1" x14ac:dyDescent="0.35">
      <c r="A22" s="6"/>
      <c r="C22" s="1" t="s">
        <v>50</v>
      </c>
      <c r="D22" s="1" t="s">
        <v>0</v>
      </c>
      <c r="E22" s="34">
        <v>728.6</v>
      </c>
      <c r="F22" s="34"/>
      <c r="G22" s="8"/>
      <c r="H22" s="34">
        <v>706.19</v>
      </c>
      <c r="I22" s="34"/>
      <c r="J22" s="34">
        <v>905.4</v>
      </c>
      <c r="K22" s="34"/>
      <c r="L22" s="34">
        <v>711.38</v>
      </c>
      <c r="M22" s="34"/>
      <c r="N22" s="34">
        <v>825.55</v>
      </c>
      <c r="O22" s="34"/>
      <c r="P22" s="34">
        <v>679.76</v>
      </c>
      <c r="Q22" s="34"/>
      <c r="R22" s="34">
        <v>569.70000000000005</v>
      </c>
      <c r="S22" s="34"/>
      <c r="T22" s="34">
        <v>549.95000000000005</v>
      </c>
      <c r="U22" s="34"/>
      <c r="V22" s="34">
        <v>814.63</v>
      </c>
      <c r="W22" s="34"/>
      <c r="X22" s="34">
        <v>894.8</v>
      </c>
      <c r="Y22" s="34"/>
      <c r="Z22" s="8"/>
      <c r="AA22" s="37">
        <v>593.07000000000005</v>
      </c>
      <c r="AB22" s="19"/>
      <c r="AE22" s="1" t="s">
        <v>143</v>
      </c>
      <c r="AG22" s="30"/>
      <c r="AH22" s="1" t="s">
        <v>236</v>
      </c>
      <c r="AI22" s="1">
        <v>3249</v>
      </c>
      <c r="AJ22" s="42">
        <f t="shared" si="0"/>
        <v>15.097843224999686</v>
      </c>
    </row>
    <row r="23" spans="1:36" ht="24.95" customHeight="1" x14ac:dyDescent="0.35">
      <c r="A23" s="6"/>
      <c r="C23" s="1" t="s">
        <v>51</v>
      </c>
      <c r="D23" s="1" t="s">
        <v>0</v>
      </c>
      <c r="E23" s="34">
        <v>1080.73</v>
      </c>
      <c r="F23" s="34"/>
      <c r="G23" s="8"/>
      <c r="H23" s="34">
        <v>1301.7</v>
      </c>
      <c r="I23" s="34"/>
      <c r="J23" s="34">
        <v>1450.54</v>
      </c>
      <c r="K23" s="34"/>
      <c r="L23" s="34">
        <v>1145.1300000000001</v>
      </c>
      <c r="M23" s="34"/>
      <c r="N23" s="34">
        <v>1195.5899999999999</v>
      </c>
      <c r="O23" s="34"/>
      <c r="P23" s="34">
        <v>1040.32</v>
      </c>
      <c r="Q23" s="34"/>
      <c r="R23" s="34">
        <v>448.49</v>
      </c>
      <c r="S23" s="34"/>
      <c r="T23" s="34">
        <v>1135.25</v>
      </c>
      <c r="U23" s="34"/>
      <c r="V23" s="34">
        <v>1106.45</v>
      </c>
      <c r="W23" s="34"/>
      <c r="X23" s="37">
        <v>1383.86</v>
      </c>
      <c r="Y23" s="34"/>
      <c r="Z23" s="8"/>
      <c r="AA23" s="34">
        <v>781.54</v>
      </c>
      <c r="AB23" s="19"/>
      <c r="AE23" s="1" t="s">
        <v>144</v>
      </c>
      <c r="AH23" s="1" t="s">
        <v>232</v>
      </c>
      <c r="AI23" s="41">
        <v>1287</v>
      </c>
      <c r="AJ23" s="42">
        <f t="shared" si="0"/>
        <v>5.9805860974375484</v>
      </c>
    </row>
    <row r="24" spans="1:36" ht="24.95" customHeight="1" x14ac:dyDescent="0.5">
      <c r="A24" s="6"/>
      <c r="C24" s="1" t="s">
        <v>52</v>
      </c>
      <c r="D24" s="1" t="s">
        <v>0</v>
      </c>
      <c r="E24" s="34">
        <v>536.30999999999995</v>
      </c>
      <c r="F24" s="34"/>
      <c r="G24" s="8"/>
      <c r="H24" s="34">
        <v>613.11</v>
      </c>
      <c r="I24" s="34"/>
      <c r="J24" s="34">
        <v>678.7</v>
      </c>
      <c r="K24" s="34"/>
      <c r="L24" s="34">
        <v>766.92</v>
      </c>
      <c r="M24" s="34"/>
      <c r="N24" s="34">
        <v>584.82000000000005</v>
      </c>
      <c r="O24" s="34"/>
      <c r="P24" s="34">
        <v>488.14</v>
      </c>
      <c r="Q24" s="34"/>
      <c r="R24" s="34">
        <v>458.4</v>
      </c>
      <c r="S24" s="34"/>
      <c r="T24" s="34">
        <v>496.16</v>
      </c>
      <c r="U24" s="34"/>
      <c r="V24" s="34">
        <v>437.43</v>
      </c>
      <c r="W24" s="34"/>
      <c r="X24" s="34">
        <v>577.79999999999995</v>
      </c>
      <c r="Y24" s="34"/>
      <c r="Z24" s="8"/>
      <c r="AA24" s="34">
        <v>471.67</v>
      </c>
      <c r="AB24" s="19"/>
      <c r="AE24" s="1" t="s">
        <v>145</v>
      </c>
      <c r="AH24" s="1" t="s">
        <v>235</v>
      </c>
      <c r="AI24" s="1">
        <v>768</v>
      </c>
      <c r="AJ24" s="42">
        <f t="shared" si="0"/>
        <v>3.5688345942750872</v>
      </c>
    </row>
    <row r="25" spans="1:36" ht="24.95" customHeight="1" x14ac:dyDescent="0.5">
      <c r="A25" s="6"/>
      <c r="C25" s="1" t="s">
        <v>53</v>
      </c>
      <c r="D25" s="1" t="s">
        <v>0</v>
      </c>
      <c r="E25" s="34">
        <v>448.28</v>
      </c>
      <c r="F25" s="34"/>
      <c r="G25" s="8"/>
      <c r="H25" s="34">
        <v>286.16000000000003</v>
      </c>
      <c r="I25" s="34"/>
      <c r="J25" s="34">
        <v>477.97</v>
      </c>
      <c r="K25" s="34"/>
      <c r="L25" s="34">
        <v>452.14</v>
      </c>
      <c r="M25" s="34"/>
      <c r="N25" s="34">
        <v>469.74</v>
      </c>
      <c r="O25" s="34"/>
      <c r="P25" s="34">
        <v>668.75</v>
      </c>
      <c r="Q25" s="34"/>
      <c r="R25" s="34">
        <v>182.02</v>
      </c>
      <c r="S25" s="34"/>
      <c r="T25" s="34">
        <v>647.04</v>
      </c>
      <c r="U25" s="34"/>
      <c r="V25" s="34">
        <v>418.97</v>
      </c>
      <c r="W25" s="34"/>
      <c r="X25" s="34">
        <v>565.66</v>
      </c>
      <c r="Y25" s="34"/>
      <c r="Z25" s="8"/>
      <c r="AA25" s="34">
        <v>357.48</v>
      </c>
      <c r="AB25" s="19"/>
      <c r="AE25" s="1" t="s">
        <v>146</v>
      </c>
      <c r="AH25" s="1" t="s">
        <v>234</v>
      </c>
      <c r="AI25" s="1">
        <v>176</v>
      </c>
      <c r="AJ25" s="42">
        <f t="shared" si="0"/>
        <v>0.81785792785470746</v>
      </c>
    </row>
    <row r="26" spans="1:36" ht="24.95" customHeight="1" x14ac:dyDescent="0.5">
      <c r="A26" s="6"/>
      <c r="C26" s="1" t="s">
        <v>54</v>
      </c>
      <c r="D26" s="1" t="s">
        <v>0</v>
      </c>
      <c r="E26" s="34">
        <v>127.34</v>
      </c>
      <c r="F26" s="34"/>
      <c r="G26" s="8"/>
      <c r="H26" s="34">
        <v>135.07</v>
      </c>
      <c r="I26" s="34"/>
      <c r="J26" s="34">
        <v>131.47</v>
      </c>
      <c r="K26" s="34"/>
      <c r="L26" s="34">
        <v>129.44999999999999</v>
      </c>
      <c r="M26" s="34"/>
      <c r="N26" s="34">
        <v>141.5</v>
      </c>
      <c r="O26" s="34"/>
      <c r="P26" s="34">
        <v>106.1</v>
      </c>
      <c r="Q26" s="34"/>
      <c r="R26" s="34">
        <v>74.97</v>
      </c>
      <c r="S26" s="34"/>
      <c r="T26" s="34">
        <v>81.59</v>
      </c>
      <c r="U26" s="34"/>
      <c r="V26" s="34">
        <v>127.9</v>
      </c>
      <c r="W26" s="34"/>
      <c r="X26" s="34">
        <v>187.24</v>
      </c>
      <c r="Y26" s="34"/>
      <c r="Z26" s="8"/>
      <c r="AA26" s="34">
        <v>107.61</v>
      </c>
      <c r="AB26" s="19"/>
      <c r="AE26" s="1" t="s">
        <v>147</v>
      </c>
      <c r="AH26" s="1" t="s">
        <v>233</v>
      </c>
      <c r="AI26" s="1">
        <v>440</v>
      </c>
      <c r="AJ26" s="42">
        <f t="shared" si="0"/>
        <v>2.044644819636769</v>
      </c>
    </row>
    <row r="27" spans="1:36" ht="24.95" customHeight="1" x14ac:dyDescent="0.5">
      <c r="A27" s="6"/>
      <c r="C27" s="1" t="s">
        <v>55</v>
      </c>
      <c r="D27" s="1" t="s">
        <v>0</v>
      </c>
      <c r="E27" s="34">
        <v>399.93</v>
      </c>
      <c r="F27" s="34"/>
      <c r="G27" s="8"/>
      <c r="H27" s="34">
        <v>391.03</v>
      </c>
      <c r="I27" s="34"/>
      <c r="J27" s="34">
        <v>376.83</v>
      </c>
      <c r="K27" s="34"/>
      <c r="L27" s="34">
        <v>275.02999999999997</v>
      </c>
      <c r="M27" s="34"/>
      <c r="N27" s="34">
        <v>521.54</v>
      </c>
      <c r="O27" s="34"/>
      <c r="P27" s="34">
        <v>602.03</v>
      </c>
      <c r="Q27" s="34"/>
      <c r="R27" s="34">
        <v>260.08999999999997</v>
      </c>
      <c r="S27" s="34"/>
      <c r="T27" s="34">
        <v>319.83999999999997</v>
      </c>
      <c r="U27" s="34"/>
      <c r="V27" s="34">
        <v>383.04</v>
      </c>
      <c r="W27" s="34"/>
      <c r="X27" s="34">
        <v>286.38</v>
      </c>
      <c r="Y27" s="34"/>
      <c r="Z27" s="8"/>
      <c r="AA27" s="34">
        <v>343.35</v>
      </c>
      <c r="AB27" s="19"/>
      <c r="AE27" s="1" t="s">
        <v>148</v>
      </c>
      <c r="AH27" s="1" t="s">
        <v>238</v>
      </c>
      <c r="AI27" s="1">
        <v>606</v>
      </c>
      <c r="AJ27" s="42">
        <f t="shared" si="0"/>
        <v>2.816033547045186</v>
      </c>
    </row>
    <row r="28" spans="1:36" ht="24.95" customHeight="1" x14ac:dyDescent="0.5">
      <c r="A28" s="6"/>
      <c r="C28" s="1" t="s">
        <v>56</v>
      </c>
      <c r="D28" s="1" t="s">
        <v>0</v>
      </c>
      <c r="E28" s="34">
        <v>452.07</v>
      </c>
      <c r="F28" s="34"/>
      <c r="G28" s="8"/>
      <c r="H28" s="34">
        <v>566.32000000000005</v>
      </c>
      <c r="I28" s="34"/>
      <c r="J28" s="34">
        <v>618.79999999999995</v>
      </c>
      <c r="K28" s="34"/>
      <c r="L28" s="34">
        <v>532.83000000000004</v>
      </c>
      <c r="M28" s="34"/>
      <c r="N28" s="34">
        <v>462.7</v>
      </c>
      <c r="O28" s="34"/>
      <c r="P28" s="34">
        <v>324.33</v>
      </c>
      <c r="Q28" s="34"/>
      <c r="R28" s="34">
        <v>467.67</v>
      </c>
      <c r="S28" s="34"/>
      <c r="T28" s="34">
        <v>508.93</v>
      </c>
      <c r="U28" s="34"/>
      <c r="V28" s="34">
        <v>436.78</v>
      </c>
      <c r="W28" s="34"/>
      <c r="X28" s="34">
        <v>532.28</v>
      </c>
      <c r="Y28" s="34"/>
      <c r="Z28" s="8"/>
      <c r="AA28" s="34">
        <v>385.97</v>
      </c>
      <c r="AB28" s="19"/>
      <c r="AE28" s="1" t="s">
        <v>30</v>
      </c>
      <c r="AH28" s="1" t="s">
        <v>237</v>
      </c>
      <c r="AI28" s="1">
        <v>215</v>
      </c>
      <c r="AJ28" s="42">
        <f t="shared" si="0"/>
        <v>0.99908780959523935</v>
      </c>
    </row>
    <row r="29" spans="1:36" ht="24.95" customHeight="1" x14ac:dyDescent="0.5">
      <c r="A29" s="6"/>
      <c r="C29" s="1" t="s">
        <v>57</v>
      </c>
      <c r="D29" s="1" t="s">
        <v>0</v>
      </c>
      <c r="E29" s="34">
        <v>167.28</v>
      </c>
      <c r="F29" s="34"/>
      <c r="G29" s="8"/>
      <c r="H29" s="34">
        <v>197.13</v>
      </c>
      <c r="I29" s="34"/>
      <c r="J29" s="34">
        <v>193.61</v>
      </c>
      <c r="K29" s="34"/>
      <c r="L29" s="34">
        <v>104.68</v>
      </c>
      <c r="M29" s="34"/>
      <c r="N29" s="34">
        <v>175.89</v>
      </c>
      <c r="O29" s="34"/>
      <c r="P29" s="34">
        <v>138</v>
      </c>
      <c r="Q29" s="34"/>
      <c r="R29" s="34">
        <v>52.59</v>
      </c>
      <c r="S29" s="34"/>
      <c r="T29" s="34">
        <v>87.63</v>
      </c>
      <c r="U29" s="34"/>
      <c r="V29" s="34">
        <v>186.19</v>
      </c>
      <c r="W29" s="34"/>
      <c r="X29" s="34">
        <v>207.89</v>
      </c>
      <c r="Y29" s="34"/>
      <c r="Z29" s="8"/>
      <c r="AA29" s="34">
        <v>154.96</v>
      </c>
      <c r="AB29" s="19"/>
      <c r="AE29" s="1" t="s">
        <v>149</v>
      </c>
    </row>
    <row r="30" spans="1:36" ht="24.95" customHeight="1" x14ac:dyDescent="0.5">
      <c r="A30" s="6"/>
      <c r="C30" s="1" t="s">
        <v>58</v>
      </c>
      <c r="D30" s="1" t="s">
        <v>0</v>
      </c>
      <c r="E30" s="34">
        <v>187.09</v>
      </c>
      <c r="F30" s="34"/>
      <c r="G30" s="8"/>
      <c r="H30" s="34">
        <v>203.77</v>
      </c>
      <c r="I30" s="34"/>
      <c r="J30" s="34">
        <v>240.83</v>
      </c>
      <c r="K30" s="34"/>
      <c r="L30" s="34">
        <v>185.45</v>
      </c>
      <c r="M30" s="34"/>
      <c r="N30" s="34">
        <v>197.06</v>
      </c>
      <c r="O30" s="34"/>
      <c r="P30" s="34">
        <v>173.54</v>
      </c>
      <c r="Q30" s="34"/>
      <c r="R30" s="34">
        <v>127.94</v>
      </c>
      <c r="S30" s="34"/>
      <c r="T30" s="34">
        <v>178.13</v>
      </c>
      <c r="U30" s="34"/>
      <c r="V30" s="34">
        <v>198.48</v>
      </c>
      <c r="W30" s="34"/>
      <c r="X30" s="34">
        <v>225.54</v>
      </c>
      <c r="Y30" s="34"/>
      <c r="Z30" s="8"/>
      <c r="AA30" s="34">
        <v>155.12</v>
      </c>
      <c r="AB30" s="19"/>
      <c r="AE30" s="1" t="s">
        <v>150</v>
      </c>
    </row>
    <row r="31" spans="1:36" ht="24.95" customHeight="1" x14ac:dyDescent="0.5">
      <c r="A31" s="6"/>
      <c r="C31" s="26" t="s">
        <v>59</v>
      </c>
      <c r="D31" s="1" t="s">
        <v>0</v>
      </c>
      <c r="E31" s="34">
        <v>460.7</v>
      </c>
      <c r="F31" s="34"/>
      <c r="G31" s="8"/>
      <c r="H31" s="34">
        <v>463</v>
      </c>
      <c r="I31" s="34"/>
      <c r="J31" s="34">
        <v>474.81</v>
      </c>
      <c r="K31" s="34"/>
      <c r="L31" s="34">
        <v>469.9</v>
      </c>
      <c r="M31" s="34"/>
      <c r="N31" s="34">
        <v>511.1</v>
      </c>
      <c r="O31" s="34"/>
      <c r="P31" s="34">
        <v>646.91</v>
      </c>
      <c r="Q31" s="34"/>
      <c r="R31" s="34">
        <v>281.23</v>
      </c>
      <c r="S31" s="34"/>
      <c r="T31" s="34">
        <v>332.29</v>
      </c>
      <c r="U31" s="34"/>
      <c r="V31" s="34">
        <v>513.72</v>
      </c>
      <c r="W31" s="34"/>
      <c r="X31" s="34">
        <v>432.13</v>
      </c>
      <c r="Y31" s="34"/>
      <c r="Z31" s="8"/>
      <c r="AA31" s="34">
        <v>368.99</v>
      </c>
      <c r="AB31" s="19"/>
      <c r="AE31" s="1" t="s">
        <v>151</v>
      </c>
    </row>
    <row r="32" spans="1:36" ht="24.95" customHeight="1" x14ac:dyDescent="0.35">
      <c r="A32" s="6"/>
      <c r="C32" s="26" t="s">
        <v>60</v>
      </c>
      <c r="D32" s="1" t="s">
        <v>0</v>
      </c>
      <c r="E32" s="34"/>
      <c r="F32" s="34"/>
      <c r="G32" s="8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4"/>
      <c r="V32" s="34"/>
      <c r="W32" s="34"/>
      <c r="X32" s="34"/>
      <c r="Y32" s="34"/>
      <c r="Z32" s="8"/>
      <c r="AA32" s="34"/>
      <c r="AB32" s="19"/>
      <c r="AE32" s="1" t="s">
        <v>152</v>
      </c>
    </row>
    <row r="33" spans="1:36" ht="20.100000000000001" customHeight="1" x14ac:dyDescent="0.5">
      <c r="A33" s="6"/>
      <c r="E33" s="34"/>
      <c r="F33" s="34"/>
      <c r="G33" s="8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8"/>
      <c r="AA33" s="34"/>
      <c r="AB33" s="19"/>
    </row>
    <row r="34" spans="1:36" ht="24.95" customHeight="1" x14ac:dyDescent="0.5">
      <c r="A34" s="6"/>
      <c r="C34" s="2" t="s">
        <v>34</v>
      </c>
      <c r="D34" s="1" t="s">
        <v>0</v>
      </c>
      <c r="E34" s="34">
        <v>2526.6799999999998</v>
      </c>
      <c r="F34" s="34"/>
      <c r="G34" s="8"/>
      <c r="H34" s="34">
        <v>1533.24</v>
      </c>
      <c r="I34" s="34"/>
      <c r="J34" s="34">
        <v>1604.91</v>
      </c>
      <c r="K34" s="34"/>
      <c r="L34" s="34">
        <v>1204.02</v>
      </c>
      <c r="M34" s="34"/>
      <c r="N34" s="34">
        <v>3027.16</v>
      </c>
      <c r="O34" s="34"/>
      <c r="P34" s="34">
        <v>5086.66</v>
      </c>
      <c r="Q34" s="34"/>
      <c r="R34" s="34">
        <v>1167.8</v>
      </c>
      <c r="S34" s="34"/>
      <c r="T34" s="34">
        <v>2175.7199999999998</v>
      </c>
      <c r="U34" s="34"/>
      <c r="V34" s="34">
        <v>3566.27</v>
      </c>
      <c r="W34" s="34"/>
      <c r="X34" s="34">
        <v>2472.13</v>
      </c>
      <c r="Y34" s="34"/>
      <c r="Z34" s="8"/>
      <c r="AA34" s="34">
        <v>1714.3</v>
      </c>
      <c r="AB34" s="19"/>
      <c r="AE34" s="2" t="s">
        <v>153</v>
      </c>
    </row>
    <row r="35" spans="1:36" ht="24.95" customHeight="1" x14ac:dyDescent="0.5">
      <c r="A35" s="6"/>
      <c r="C35" s="1" t="s">
        <v>35</v>
      </c>
      <c r="D35" s="2" t="s">
        <v>0</v>
      </c>
      <c r="E35" s="34">
        <v>1394.51</v>
      </c>
      <c r="F35" s="34"/>
      <c r="G35" s="8"/>
      <c r="H35" s="34">
        <v>949.63</v>
      </c>
      <c r="I35" s="34"/>
      <c r="J35" s="34">
        <v>841.72</v>
      </c>
      <c r="K35" s="34"/>
      <c r="L35" s="34">
        <v>840.05</v>
      </c>
      <c r="M35" s="34"/>
      <c r="N35" s="34">
        <v>1889.51</v>
      </c>
      <c r="O35" s="34"/>
      <c r="P35" s="34">
        <v>2291.4299999999998</v>
      </c>
      <c r="Q35" s="34"/>
      <c r="R35" s="34">
        <v>649.77</v>
      </c>
      <c r="S35" s="34"/>
      <c r="T35" s="34">
        <v>1352.79</v>
      </c>
      <c r="U35" s="34"/>
      <c r="V35" s="34">
        <v>1637.42</v>
      </c>
      <c r="W35" s="34"/>
      <c r="X35" s="34">
        <v>1054.1400000000001</v>
      </c>
      <c r="Y35" s="34"/>
      <c r="Z35" s="8"/>
      <c r="AA35" s="34">
        <v>1189.78</v>
      </c>
      <c r="AB35" s="19"/>
      <c r="AE35" s="1" t="s">
        <v>154</v>
      </c>
    </row>
    <row r="36" spans="1:36" ht="24.95" customHeight="1" x14ac:dyDescent="0.5">
      <c r="A36" s="6"/>
      <c r="C36" s="1" t="s">
        <v>36</v>
      </c>
      <c r="D36" s="2" t="s">
        <v>0</v>
      </c>
      <c r="E36" s="34">
        <v>1132.17</v>
      </c>
      <c r="F36" s="34"/>
      <c r="G36" s="8"/>
      <c r="H36" s="34">
        <v>583.61</v>
      </c>
      <c r="I36" s="34"/>
      <c r="J36" s="34">
        <v>763.19</v>
      </c>
      <c r="K36" s="34"/>
      <c r="L36" s="34">
        <v>363.98</v>
      </c>
      <c r="M36" s="34"/>
      <c r="N36" s="34">
        <v>1137.6500000000001</v>
      </c>
      <c r="O36" s="34"/>
      <c r="P36" s="34">
        <v>2795.23</v>
      </c>
      <c r="Q36" s="34"/>
      <c r="R36" s="34">
        <v>518.02</v>
      </c>
      <c r="S36" s="34"/>
      <c r="T36" s="34">
        <v>822.93</v>
      </c>
      <c r="U36" s="34"/>
      <c r="V36" s="34">
        <v>1928.85</v>
      </c>
      <c r="W36" s="34"/>
      <c r="X36" s="34">
        <v>1417.99</v>
      </c>
      <c r="Y36" s="34"/>
      <c r="Z36" s="8"/>
      <c r="AA36" s="34">
        <v>524.52</v>
      </c>
      <c r="AB36" s="19"/>
      <c r="AE36" s="1" t="s">
        <v>155</v>
      </c>
    </row>
    <row r="37" spans="1:36" ht="24.95" customHeight="1" x14ac:dyDescent="0.35">
      <c r="A37" s="6"/>
      <c r="C37" s="1" t="s">
        <v>61</v>
      </c>
      <c r="D37" s="2" t="s">
        <v>0</v>
      </c>
      <c r="E37" s="34" t="s">
        <v>0</v>
      </c>
      <c r="F37" s="34"/>
      <c r="G37" s="8"/>
      <c r="H37" s="34" t="s">
        <v>0</v>
      </c>
      <c r="I37" s="34"/>
      <c r="J37" s="34" t="s">
        <v>0</v>
      </c>
      <c r="K37" s="34"/>
      <c r="L37" s="34" t="s">
        <v>0</v>
      </c>
      <c r="M37" s="34"/>
      <c r="N37" s="34" t="s">
        <v>0</v>
      </c>
      <c r="O37" s="34"/>
      <c r="P37" s="34" t="s">
        <v>0</v>
      </c>
      <c r="Q37" s="34"/>
      <c r="R37" s="34" t="s">
        <v>0</v>
      </c>
      <c r="S37" s="34"/>
      <c r="T37" s="34" t="s">
        <v>0</v>
      </c>
      <c r="U37" s="34"/>
      <c r="V37" s="34" t="s">
        <v>0</v>
      </c>
      <c r="W37" s="34"/>
      <c r="X37" s="34" t="s">
        <v>0</v>
      </c>
      <c r="Y37" s="34"/>
      <c r="Z37" s="8"/>
      <c r="AA37" s="34" t="s">
        <v>0</v>
      </c>
      <c r="AB37" s="20"/>
      <c r="AE37" s="1" t="s">
        <v>156</v>
      </c>
    </row>
    <row r="38" spans="1:36" ht="20.100000000000001" customHeight="1" x14ac:dyDescent="0.5">
      <c r="A38" s="6"/>
      <c r="D38" s="2" t="s">
        <v>0</v>
      </c>
      <c r="E38" s="34" t="s">
        <v>0</v>
      </c>
      <c r="F38" s="34"/>
      <c r="G38" s="8"/>
      <c r="H38" s="34" t="s">
        <v>0</v>
      </c>
      <c r="I38" s="34"/>
      <c r="J38" s="34" t="s">
        <v>0</v>
      </c>
      <c r="K38" s="34"/>
      <c r="L38" s="34" t="s">
        <v>0</v>
      </c>
      <c r="M38" s="34"/>
      <c r="N38" s="34" t="s">
        <v>0</v>
      </c>
      <c r="O38" s="34"/>
      <c r="P38" s="34" t="s">
        <v>0</v>
      </c>
      <c r="Q38" s="34"/>
      <c r="R38" s="34" t="s">
        <v>0</v>
      </c>
      <c r="S38" s="34"/>
      <c r="T38" s="34" t="s">
        <v>0</v>
      </c>
      <c r="U38" s="34"/>
      <c r="V38" s="34" t="s">
        <v>0</v>
      </c>
      <c r="W38" s="34"/>
      <c r="X38" s="34" t="s">
        <v>0</v>
      </c>
      <c r="Y38" s="34"/>
      <c r="Z38" s="8"/>
      <c r="AA38" s="34" t="s">
        <v>0</v>
      </c>
      <c r="AB38" s="6"/>
      <c r="AH38" s="2"/>
      <c r="AI38" s="2"/>
      <c r="AJ38" s="2"/>
    </row>
    <row r="39" spans="1:36" s="2" customFormat="1" ht="24.95" customHeight="1" x14ac:dyDescent="0.5">
      <c r="A39" s="18"/>
      <c r="B39" s="2" t="s">
        <v>88</v>
      </c>
      <c r="D39" s="2" t="s">
        <v>0</v>
      </c>
      <c r="E39" s="33">
        <v>232.68</v>
      </c>
      <c r="F39" s="33"/>
      <c r="G39" s="4"/>
      <c r="H39" s="33">
        <v>201.81</v>
      </c>
      <c r="I39" s="33"/>
      <c r="J39" s="33">
        <v>108.1</v>
      </c>
      <c r="K39" s="33"/>
      <c r="L39" s="33">
        <v>160.41999999999999</v>
      </c>
      <c r="M39" s="33"/>
      <c r="N39" s="33">
        <v>167.47</v>
      </c>
      <c r="O39" s="33"/>
      <c r="P39" s="33">
        <v>403.8</v>
      </c>
      <c r="Q39" s="33"/>
      <c r="R39" s="33">
        <v>737.77</v>
      </c>
      <c r="S39" s="33"/>
      <c r="T39" s="33">
        <v>886.69</v>
      </c>
      <c r="U39" s="33"/>
      <c r="V39" s="33">
        <v>316.32</v>
      </c>
      <c r="W39" s="33"/>
      <c r="X39" s="33">
        <v>377.5</v>
      </c>
      <c r="Y39" s="33"/>
      <c r="Z39" s="4"/>
      <c r="AA39" s="33">
        <v>108.72</v>
      </c>
      <c r="AB39" s="17"/>
      <c r="AE39" s="2" t="s">
        <v>157</v>
      </c>
      <c r="AH39" s="1"/>
      <c r="AI39" s="1"/>
      <c r="AJ39" s="1"/>
    </row>
    <row r="40" spans="1:36" ht="24.95" customHeight="1" x14ac:dyDescent="0.5">
      <c r="C40" s="1" t="s">
        <v>37</v>
      </c>
      <c r="D40" s="2" t="s">
        <v>0</v>
      </c>
      <c r="E40" s="34">
        <v>174.72</v>
      </c>
      <c r="F40" s="34"/>
      <c r="G40" s="8"/>
      <c r="H40" s="34">
        <v>141.62</v>
      </c>
      <c r="I40" s="34"/>
      <c r="J40" s="34">
        <v>108.1</v>
      </c>
      <c r="K40" s="34"/>
      <c r="L40" s="34">
        <v>125.49</v>
      </c>
      <c r="M40" s="34"/>
      <c r="N40" s="34">
        <v>145.13</v>
      </c>
      <c r="O40" s="34"/>
      <c r="P40" s="34">
        <v>125.41</v>
      </c>
      <c r="Q40" s="34"/>
      <c r="R40" s="34">
        <v>274.02999999999997</v>
      </c>
      <c r="S40" s="34"/>
      <c r="T40" s="34">
        <v>886.69</v>
      </c>
      <c r="U40" s="34"/>
      <c r="V40" s="34">
        <v>238.47</v>
      </c>
      <c r="W40" s="34"/>
      <c r="X40" s="34">
        <v>327.23</v>
      </c>
      <c r="Y40" s="34"/>
      <c r="Z40" s="8"/>
      <c r="AA40" s="34">
        <v>106.84</v>
      </c>
      <c r="AB40" s="19"/>
      <c r="AE40" s="1" t="s">
        <v>158</v>
      </c>
    </row>
    <row r="41" spans="1:36" ht="24.95" customHeight="1" x14ac:dyDescent="0.5">
      <c r="C41" s="1" t="s">
        <v>38</v>
      </c>
      <c r="D41" s="2" t="s">
        <v>0</v>
      </c>
      <c r="E41" s="34">
        <v>57.96</v>
      </c>
      <c r="F41" s="34"/>
      <c r="G41" s="8"/>
      <c r="H41" s="34">
        <v>60.2</v>
      </c>
      <c r="I41" s="34"/>
      <c r="J41" s="34" t="s">
        <v>227</v>
      </c>
      <c r="K41" s="34"/>
      <c r="L41" s="34">
        <v>34.93</v>
      </c>
      <c r="M41" s="34"/>
      <c r="N41" s="34">
        <v>22.34</v>
      </c>
      <c r="O41" s="34"/>
      <c r="P41" s="34">
        <v>278.39999999999998</v>
      </c>
      <c r="Q41" s="34"/>
      <c r="R41" s="34">
        <v>463.74</v>
      </c>
      <c r="S41" s="34"/>
      <c r="T41" s="34" t="s">
        <v>227</v>
      </c>
      <c r="U41" s="34"/>
      <c r="V41" s="34">
        <v>77.849999999999994</v>
      </c>
      <c r="W41" s="34"/>
      <c r="X41" s="34">
        <v>50.27</v>
      </c>
      <c r="Y41" s="34"/>
      <c r="Z41" s="8"/>
      <c r="AA41" s="34">
        <v>1.87</v>
      </c>
      <c r="AB41" s="19"/>
      <c r="AE41" s="1" t="s">
        <v>159</v>
      </c>
    </row>
    <row r="42" spans="1:36" ht="24.95" customHeight="1" x14ac:dyDescent="0.5">
      <c r="D42" s="2"/>
      <c r="E42" s="19"/>
      <c r="F42" s="19"/>
      <c r="G42" s="6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6"/>
      <c r="AA42" s="19"/>
      <c r="AB42" s="19"/>
    </row>
    <row r="43" spans="1:36" ht="24.95" customHeight="1" x14ac:dyDescent="0.5">
      <c r="D43" s="2"/>
      <c r="E43" s="19"/>
      <c r="F43" s="19"/>
      <c r="G43" s="6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6"/>
      <c r="AA43" s="19"/>
      <c r="AB43" s="19"/>
    </row>
    <row r="44" spans="1:36" ht="28.5" x14ac:dyDescent="0.5">
      <c r="A44" s="28" t="s">
        <v>220</v>
      </c>
      <c r="AF44" s="3"/>
    </row>
    <row r="45" spans="1:36" ht="26.25" x14ac:dyDescent="0.5">
      <c r="A45" s="27" t="s">
        <v>221</v>
      </c>
      <c r="Z45" s="2"/>
      <c r="AE45" s="4" t="s">
        <v>26</v>
      </c>
    </row>
    <row r="46" spans="1:36" ht="9.9499999999999993" customHeight="1" x14ac:dyDescent="0.35">
      <c r="A46" s="31"/>
      <c r="B46" s="5"/>
      <c r="C46" s="3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6" ht="9.9499999999999993" customHeight="1" x14ac:dyDescent="0.5"/>
    <row r="48" spans="1:36" ht="26.1" customHeight="1" x14ac:dyDescent="0.5">
      <c r="H48" s="44" t="s">
        <v>73</v>
      </c>
      <c r="I48" s="44"/>
      <c r="J48" s="44"/>
      <c r="K48" s="44"/>
      <c r="L48" s="44"/>
      <c r="M48" s="44"/>
      <c r="N48" s="44" t="s">
        <v>62</v>
      </c>
      <c r="O48" s="44"/>
      <c r="P48" s="44" t="s">
        <v>1</v>
      </c>
      <c r="Q48" s="44"/>
      <c r="R48" s="44"/>
      <c r="S48" s="44"/>
      <c r="T48" s="44"/>
      <c r="U48" s="44"/>
      <c r="V48" s="44"/>
      <c r="W48" s="44"/>
      <c r="X48" s="44"/>
      <c r="Y48" s="44"/>
      <c r="Z48" s="8"/>
      <c r="AA48" s="44" t="s">
        <v>9</v>
      </c>
      <c r="AB48" s="44"/>
      <c r="AD48" s="1" t="s">
        <v>0</v>
      </c>
    </row>
    <row r="49" spans="1:36" ht="26.1" customHeight="1" x14ac:dyDescent="0.5">
      <c r="A49" s="1" t="s">
        <v>0</v>
      </c>
      <c r="E49" s="6" t="s">
        <v>24</v>
      </c>
      <c r="H49" s="47" t="s">
        <v>111</v>
      </c>
      <c r="I49" s="47"/>
      <c r="J49" s="47"/>
      <c r="K49" s="47"/>
      <c r="L49" s="47"/>
      <c r="M49" s="47"/>
      <c r="N49" s="44" t="s">
        <v>16</v>
      </c>
      <c r="O49" s="44"/>
      <c r="P49" s="47" t="s">
        <v>2</v>
      </c>
      <c r="Q49" s="47"/>
      <c r="R49" s="47"/>
      <c r="S49" s="47"/>
      <c r="T49" s="47"/>
      <c r="U49" s="47"/>
      <c r="V49" s="47"/>
      <c r="W49" s="47"/>
      <c r="X49" s="47"/>
      <c r="Y49" s="47"/>
      <c r="Z49" s="8"/>
      <c r="AA49" s="44" t="s">
        <v>10</v>
      </c>
      <c r="AB49" s="44"/>
      <c r="AD49" s="1" t="s">
        <v>0</v>
      </c>
    </row>
    <row r="50" spans="1:36" ht="26.1" customHeight="1" x14ac:dyDescent="0.5">
      <c r="A50" s="6"/>
      <c r="B50" s="6"/>
      <c r="C50" s="6"/>
      <c r="D50" s="6"/>
      <c r="E50" s="6" t="s">
        <v>218</v>
      </c>
      <c r="F50" s="6"/>
      <c r="G50" s="6"/>
      <c r="H50" s="46" t="s">
        <v>74</v>
      </c>
      <c r="I50" s="46"/>
      <c r="J50" s="46"/>
      <c r="K50" s="46"/>
      <c r="L50" s="44" t="s">
        <v>75</v>
      </c>
      <c r="M50" s="44"/>
      <c r="N50" s="44" t="s">
        <v>17</v>
      </c>
      <c r="O50" s="44"/>
      <c r="P50" s="44" t="s">
        <v>64</v>
      </c>
      <c r="Q50" s="44"/>
      <c r="R50" s="44" t="s">
        <v>65</v>
      </c>
      <c r="S50" s="44"/>
      <c r="T50" s="44" t="s">
        <v>6</v>
      </c>
      <c r="U50" s="44"/>
      <c r="V50" s="44" t="s">
        <v>7</v>
      </c>
      <c r="W50" s="44"/>
      <c r="X50" s="44" t="s">
        <v>77</v>
      </c>
      <c r="Y50" s="44"/>
      <c r="Z50" s="8"/>
      <c r="AA50" s="44" t="s">
        <v>11</v>
      </c>
      <c r="AB50" s="44"/>
      <c r="AC50" s="6"/>
      <c r="AD50" s="7" t="s">
        <v>0</v>
      </c>
      <c r="AE50" s="6"/>
    </row>
    <row r="51" spans="1:36" ht="26.1" customHeight="1" x14ac:dyDescent="0.5">
      <c r="A51" s="6"/>
      <c r="B51" s="6"/>
      <c r="C51" s="6"/>
      <c r="D51" s="6"/>
      <c r="E51" s="6"/>
      <c r="F51" s="6"/>
      <c r="G51" s="6"/>
      <c r="H51" s="47" t="s">
        <v>112</v>
      </c>
      <c r="I51" s="47"/>
      <c r="J51" s="47"/>
      <c r="K51" s="47"/>
      <c r="L51" s="44" t="s">
        <v>22</v>
      </c>
      <c r="M51" s="44"/>
      <c r="N51" s="44" t="s">
        <v>63</v>
      </c>
      <c r="O51" s="44"/>
      <c r="P51" s="44" t="s">
        <v>5</v>
      </c>
      <c r="Q51" s="44"/>
      <c r="R51" s="44" t="s">
        <v>66</v>
      </c>
      <c r="S51" s="44"/>
      <c r="T51" s="44" t="s">
        <v>67</v>
      </c>
      <c r="U51" s="44"/>
      <c r="V51" s="44" t="s">
        <v>8</v>
      </c>
      <c r="W51" s="44"/>
      <c r="X51" s="44" t="s">
        <v>78</v>
      </c>
      <c r="Y51" s="44"/>
      <c r="Z51" s="8"/>
      <c r="AA51" s="44" t="s">
        <v>14</v>
      </c>
      <c r="AB51" s="44"/>
      <c r="AC51" s="6"/>
      <c r="AD51" s="6"/>
      <c r="AE51" s="6"/>
    </row>
    <row r="52" spans="1:36" ht="26.1" customHeight="1" x14ac:dyDescent="0.5">
      <c r="A52" s="44" t="s">
        <v>25</v>
      </c>
      <c r="B52" s="44"/>
      <c r="C52" s="44"/>
      <c r="D52" s="6"/>
      <c r="E52" s="6"/>
      <c r="G52" s="6"/>
      <c r="H52" s="46" t="s">
        <v>19</v>
      </c>
      <c r="I52" s="46"/>
      <c r="J52" s="46" t="s">
        <v>20</v>
      </c>
      <c r="K52" s="46"/>
      <c r="L52" s="44" t="s">
        <v>23</v>
      </c>
      <c r="M52" s="44"/>
      <c r="N52" s="44" t="s">
        <v>121</v>
      </c>
      <c r="O52" s="44"/>
      <c r="P52" s="44" t="s">
        <v>68</v>
      </c>
      <c r="Q52" s="44"/>
      <c r="R52" s="44" t="s">
        <v>68</v>
      </c>
      <c r="S52" s="44"/>
      <c r="T52" s="44" t="s">
        <v>69</v>
      </c>
      <c r="U52" s="44"/>
      <c r="V52" s="44" t="s">
        <v>68</v>
      </c>
      <c r="W52" s="44"/>
      <c r="X52" s="44" t="s">
        <v>70</v>
      </c>
      <c r="Y52" s="44"/>
      <c r="Z52" s="8"/>
      <c r="AA52" s="44" t="s">
        <v>15</v>
      </c>
      <c r="AB52" s="44"/>
      <c r="AC52" s="6"/>
      <c r="AD52" s="44" t="s">
        <v>225</v>
      </c>
      <c r="AE52" s="44"/>
    </row>
    <row r="53" spans="1:36" ht="26.1" customHeight="1" x14ac:dyDescent="0.5">
      <c r="H53" s="44" t="s">
        <v>21</v>
      </c>
      <c r="I53" s="44"/>
      <c r="J53" s="44" t="s">
        <v>76</v>
      </c>
      <c r="K53" s="44"/>
      <c r="L53" s="44" t="s">
        <v>118</v>
      </c>
      <c r="M53" s="44"/>
      <c r="N53" s="44" t="s">
        <v>123</v>
      </c>
      <c r="O53" s="44"/>
      <c r="P53" s="44" t="s">
        <v>3</v>
      </c>
      <c r="Q53" s="44"/>
      <c r="R53" s="44" t="s">
        <v>71</v>
      </c>
      <c r="S53" s="44"/>
      <c r="T53" s="44" t="s">
        <v>129</v>
      </c>
      <c r="U53" s="44"/>
      <c r="V53" s="44" t="s">
        <v>79</v>
      </c>
      <c r="W53" s="44"/>
      <c r="X53" s="44" t="s">
        <v>72</v>
      </c>
      <c r="Y53" s="44"/>
      <c r="Z53" s="8"/>
      <c r="AA53" s="44" t="s">
        <v>139</v>
      </c>
      <c r="AB53" s="44"/>
    </row>
    <row r="54" spans="1:36" ht="26.1" customHeight="1" x14ac:dyDescent="0.5">
      <c r="H54" s="44" t="s">
        <v>12</v>
      </c>
      <c r="I54" s="44"/>
      <c r="J54" s="44" t="s">
        <v>12</v>
      </c>
      <c r="K54" s="44"/>
      <c r="L54" s="44" t="s">
        <v>117</v>
      </c>
      <c r="M54" s="44"/>
      <c r="N54" s="44" t="s">
        <v>122</v>
      </c>
      <c r="O54" s="44"/>
      <c r="P54" s="44" t="s">
        <v>4</v>
      </c>
      <c r="Q54" s="44"/>
      <c r="R54" s="44" t="s">
        <v>129</v>
      </c>
      <c r="S54" s="44"/>
      <c r="T54" s="44" t="s">
        <v>132</v>
      </c>
      <c r="U54" s="44"/>
      <c r="V54" s="44" t="s">
        <v>18</v>
      </c>
      <c r="W54" s="44"/>
      <c r="X54" s="44" t="s">
        <v>138</v>
      </c>
      <c r="Y54" s="44"/>
      <c r="Z54" s="8"/>
      <c r="AA54" s="8"/>
    </row>
    <row r="55" spans="1:36" ht="26.1" customHeight="1" x14ac:dyDescent="0.5">
      <c r="H55" s="44" t="s">
        <v>113</v>
      </c>
      <c r="I55" s="44"/>
      <c r="J55" s="44" t="s">
        <v>207</v>
      </c>
      <c r="K55" s="44"/>
      <c r="L55" s="44" t="s">
        <v>120</v>
      </c>
      <c r="M55" s="44"/>
      <c r="N55" s="8"/>
      <c r="O55" s="8"/>
      <c r="P55" s="44" t="s">
        <v>13</v>
      </c>
      <c r="Q55" s="44"/>
      <c r="R55" s="44" t="s">
        <v>128</v>
      </c>
      <c r="S55" s="44"/>
      <c r="T55" s="44" t="s">
        <v>131</v>
      </c>
      <c r="U55" s="44"/>
      <c r="V55" s="44" t="s">
        <v>130</v>
      </c>
      <c r="W55" s="44"/>
      <c r="X55" s="44" t="s">
        <v>137</v>
      </c>
      <c r="Y55" s="44"/>
      <c r="Z55" s="8"/>
      <c r="AA55" s="8"/>
    </row>
    <row r="56" spans="1:36" ht="26.1" customHeight="1" x14ac:dyDescent="0.5">
      <c r="H56" s="44" t="s">
        <v>114</v>
      </c>
      <c r="I56" s="44"/>
      <c r="J56" s="44" t="s">
        <v>115</v>
      </c>
      <c r="K56" s="44"/>
      <c r="L56" s="44" t="s">
        <v>119</v>
      </c>
      <c r="M56" s="44"/>
      <c r="N56" s="8"/>
      <c r="O56" s="8"/>
      <c r="P56" s="44" t="s">
        <v>124</v>
      </c>
      <c r="Q56" s="44"/>
      <c r="R56" s="44" t="s">
        <v>127</v>
      </c>
      <c r="S56" s="44"/>
      <c r="T56" s="44" t="s">
        <v>133</v>
      </c>
      <c r="U56" s="44"/>
      <c r="V56" s="44" t="s">
        <v>204</v>
      </c>
      <c r="W56" s="44"/>
      <c r="X56" s="44" t="s">
        <v>136</v>
      </c>
      <c r="Y56" s="44"/>
      <c r="Z56" s="8"/>
      <c r="AA56" s="8"/>
    </row>
    <row r="57" spans="1:36" ht="26.1" customHeight="1" x14ac:dyDescent="0.5">
      <c r="H57" s="6"/>
      <c r="I57" s="6"/>
      <c r="J57" s="44" t="s">
        <v>116</v>
      </c>
      <c r="K57" s="44"/>
      <c r="L57" s="44"/>
      <c r="M57" s="44"/>
      <c r="N57" s="8"/>
      <c r="O57" s="8"/>
      <c r="P57" s="44" t="s">
        <v>125</v>
      </c>
      <c r="Q57" s="44"/>
      <c r="R57" s="44" t="s">
        <v>126</v>
      </c>
      <c r="S57" s="44"/>
      <c r="T57" s="44" t="s">
        <v>134</v>
      </c>
      <c r="U57" s="44"/>
      <c r="V57" s="44" t="s">
        <v>135</v>
      </c>
      <c r="W57" s="44"/>
      <c r="X57" s="44" t="s">
        <v>140</v>
      </c>
      <c r="Y57" s="44"/>
      <c r="Z57" s="8"/>
      <c r="AA57" s="8"/>
      <c r="AH57" s="13"/>
      <c r="AI57" s="13"/>
      <c r="AJ57" s="13"/>
    </row>
    <row r="58" spans="1:36" s="13" customFormat="1" ht="9.9499999999999993" customHeight="1" x14ac:dyDescent="0.5">
      <c r="A58" s="9"/>
      <c r="B58" s="10"/>
      <c r="C58" s="9"/>
      <c r="D58" s="9"/>
      <c r="E58" s="1"/>
      <c r="F58" s="1"/>
      <c r="G58" s="9"/>
      <c r="H58" s="11"/>
      <c r="I58" s="11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9"/>
      <c r="AA58" s="12"/>
      <c r="AB58" s="12"/>
      <c r="AC58" s="9"/>
      <c r="AE58" s="9"/>
    </row>
    <row r="59" spans="1:36" s="13" customFormat="1" ht="9.9499999999999993" customHeight="1" x14ac:dyDescent="0.5">
      <c r="A59" s="45"/>
      <c r="B59" s="45"/>
      <c r="C59" s="45"/>
      <c r="D59" s="14"/>
      <c r="E59" s="14"/>
      <c r="F59" s="14"/>
      <c r="G59" s="15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5"/>
      <c r="AA59" s="14"/>
      <c r="AB59" s="14"/>
      <c r="AC59" s="15"/>
      <c r="AD59" s="14"/>
      <c r="AE59" s="16"/>
      <c r="AH59" s="2"/>
      <c r="AI59" s="2"/>
      <c r="AJ59" s="2"/>
    </row>
    <row r="60" spans="1:36" s="2" customFormat="1" ht="24.95" customHeight="1" x14ac:dyDescent="0.5">
      <c r="A60" s="18"/>
      <c r="B60" s="2" t="s">
        <v>211</v>
      </c>
      <c r="D60" s="2" t="s">
        <v>0</v>
      </c>
      <c r="E60" s="33">
        <v>93.64</v>
      </c>
      <c r="F60" s="33"/>
      <c r="G60" s="4"/>
      <c r="H60" s="33">
        <v>113.88</v>
      </c>
      <c r="I60" s="33"/>
      <c r="J60" s="33">
        <v>100.35</v>
      </c>
      <c r="K60" s="33"/>
      <c r="L60" s="33">
        <v>87.47</v>
      </c>
      <c r="M60" s="33"/>
      <c r="N60" s="33">
        <v>83.45</v>
      </c>
      <c r="O60" s="33"/>
      <c r="P60" s="33">
        <v>58.79</v>
      </c>
      <c r="Q60" s="33"/>
      <c r="R60" s="33" t="s">
        <v>227</v>
      </c>
      <c r="S60" s="33"/>
      <c r="T60" s="33">
        <v>135.9</v>
      </c>
      <c r="U60" s="33"/>
      <c r="V60" s="33">
        <v>130.02000000000001</v>
      </c>
      <c r="W60" s="33"/>
      <c r="X60" s="33">
        <v>207.36</v>
      </c>
      <c r="Y60" s="33"/>
      <c r="Z60" s="4"/>
      <c r="AA60" s="33">
        <v>51.64</v>
      </c>
      <c r="AB60" s="17"/>
      <c r="AE60" s="2" t="s">
        <v>160</v>
      </c>
      <c r="AH60" s="1"/>
      <c r="AI60" s="1"/>
      <c r="AJ60" s="1"/>
    </row>
    <row r="61" spans="1:36" ht="24.95" customHeight="1" x14ac:dyDescent="0.5">
      <c r="A61" s="18"/>
      <c r="C61" s="1" t="s">
        <v>39</v>
      </c>
      <c r="D61" s="2" t="s">
        <v>0</v>
      </c>
      <c r="E61" s="34">
        <v>91.36</v>
      </c>
      <c r="F61" s="34"/>
      <c r="G61" s="8"/>
      <c r="H61" s="34">
        <v>108.37</v>
      </c>
      <c r="I61" s="34"/>
      <c r="J61" s="34">
        <v>100.35</v>
      </c>
      <c r="K61" s="34"/>
      <c r="L61" s="34">
        <v>77.61</v>
      </c>
      <c r="M61" s="34"/>
      <c r="N61" s="34">
        <v>83.45</v>
      </c>
      <c r="O61" s="34"/>
      <c r="P61" s="34">
        <v>58.79</v>
      </c>
      <c r="Q61" s="34"/>
      <c r="R61" s="34" t="s">
        <v>227</v>
      </c>
      <c r="S61" s="34"/>
      <c r="T61" s="34">
        <v>135.9</v>
      </c>
      <c r="U61" s="34"/>
      <c r="V61" s="34">
        <v>127.4</v>
      </c>
      <c r="W61" s="34"/>
      <c r="X61" s="34">
        <v>206.58</v>
      </c>
      <c r="Y61" s="34"/>
      <c r="Z61" s="8"/>
      <c r="AA61" s="34">
        <v>48.06</v>
      </c>
      <c r="AB61" s="19"/>
      <c r="AC61" s="2"/>
      <c r="AE61" s="1" t="s">
        <v>161</v>
      </c>
    </row>
    <row r="62" spans="1:36" ht="24.95" customHeight="1" x14ac:dyDescent="0.5">
      <c r="A62" s="18"/>
      <c r="C62" s="1" t="s">
        <v>40</v>
      </c>
      <c r="D62" s="2" t="s">
        <v>0</v>
      </c>
      <c r="E62" s="34">
        <v>2.27</v>
      </c>
      <c r="F62" s="34"/>
      <c r="G62" s="8"/>
      <c r="H62" s="34">
        <v>5.51</v>
      </c>
      <c r="I62" s="34"/>
      <c r="J62" s="34" t="s">
        <v>227</v>
      </c>
      <c r="K62" s="34"/>
      <c r="L62" s="34">
        <v>9.86</v>
      </c>
      <c r="M62" s="34"/>
      <c r="N62" s="34" t="s">
        <v>227</v>
      </c>
      <c r="O62" s="34"/>
      <c r="P62" s="34" t="s">
        <v>227</v>
      </c>
      <c r="Q62" s="34"/>
      <c r="R62" s="34" t="s">
        <v>227</v>
      </c>
      <c r="S62" s="34"/>
      <c r="T62" s="34" t="s">
        <v>227</v>
      </c>
      <c r="U62" s="34"/>
      <c r="V62" s="34">
        <v>2.61</v>
      </c>
      <c r="W62" s="34"/>
      <c r="X62" s="34">
        <v>0.78</v>
      </c>
      <c r="Y62" s="34"/>
      <c r="Z62" s="8"/>
      <c r="AA62" s="34">
        <v>3.58</v>
      </c>
      <c r="AB62" s="19"/>
      <c r="AC62" s="2"/>
      <c r="AE62" s="1" t="s">
        <v>162</v>
      </c>
      <c r="AH62" s="13"/>
      <c r="AI62" s="13"/>
      <c r="AJ62" s="13"/>
    </row>
    <row r="63" spans="1:36" s="13" customFormat="1" ht="20.100000000000001" customHeight="1" x14ac:dyDescent="0.5">
      <c r="B63" s="2"/>
      <c r="E63" s="39" t="s">
        <v>0</v>
      </c>
      <c r="F63" s="39"/>
      <c r="G63" s="39"/>
      <c r="H63" s="39" t="s">
        <v>0</v>
      </c>
      <c r="I63" s="39"/>
      <c r="J63" s="39" t="s">
        <v>0</v>
      </c>
      <c r="K63" s="39"/>
      <c r="L63" s="39" t="s">
        <v>0</v>
      </c>
      <c r="M63" s="39"/>
      <c r="N63" s="39" t="s">
        <v>0</v>
      </c>
      <c r="O63" s="39"/>
      <c r="P63" s="39" t="s">
        <v>0</v>
      </c>
      <c r="Q63" s="39"/>
      <c r="R63" s="39" t="s">
        <v>0</v>
      </c>
      <c r="S63" s="39"/>
      <c r="T63" s="39" t="s">
        <v>0</v>
      </c>
      <c r="U63" s="39"/>
      <c r="V63" s="39" t="s">
        <v>0</v>
      </c>
      <c r="W63" s="39"/>
      <c r="X63" s="39" t="s">
        <v>0</v>
      </c>
      <c r="Y63" s="39"/>
      <c r="Z63" s="39"/>
      <c r="AA63" s="39" t="s">
        <v>0</v>
      </c>
      <c r="AB63" s="22"/>
      <c r="AH63" s="2"/>
      <c r="AI63" s="2"/>
      <c r="AJ63" s="2"/>
    </row>
    <row r="64" spans="1:36" s="2" customFormat="1" ht="24.95" customHeight="1" x14ac:dyDescent="0.5">
      <c r="A64" s="18"/>
      <c r="B64" s="2" t="s">
        <v>29</v>
      </c>
      <c r="D64" s="2" t="s">
        <v>0</v>
      </c>
      <c r="E64" s="4" t="s">
        <v>0</v>
      </c>
      <c r="F64" s="4"/>
      <c r="G64" s="4"/>
      <c r="H64" s="4" t="s">
        <v>0</v>
      </c>
      <c r="I64" s="4"/>
      <c r="J64" s="4" t="s">
        <v>0</v>
      </c>
      <c r="K64" s="4"/>
      <c r="L64" s="4" t="s">
        <v>0</v>
      </c>
      <c r="M64" s="4"/>
      <c r="N64" s="4" t="s">
        <v>0</v>
      </c>
      <c r="O64" s="4"/>
      <c r="P64" s="4" t="s">
        <v>0</v>
      </c>
      <c r="Q64" s="4"/>
      <c r="R64" s="4" t="s">
        <v>0</v>
      </c>
      <c r="S64" s="4"/>
      <c r="T64" s="4" t="s">
        <v>0</v>
      </c>
      <c r="U64" s="4"/>
      <c r="V64" s="4" t="s">
        <v>0</v>
      </c>
      <c r="W64" s="4"/>
      <c r="X64" s="4" t="s">
        <v>0</v>
      </c>
      <c r="Y64" s="4"/>
      <c r="Z64" s="4"/>
      <c r="AA64" s="4" t="s">
        <v>0</v>
      </c>
      <c r="AB64" s="17"/>
      <c r="AE64" s="2" t="s">
        <v>163</v>
      </c>
    </row>
    <row r="65" spans="1:36" s="2" customFormat="1" ht="24.95" customHeight="1" x14ac:dyDescent="0.5">
      <c r="B65" s="2" t="s">
        <v>210</v>
      </c>
      <c r="D65" s="2" t="s">
        <v>0</v>
      </c>
      <c r="E65" s="33">
        <v>4541.76</v>
      </c>
      <c r="F65" s="33"/>
      <c r="G65" s="4"/>
      <c r="H65" s="33">
        <v>3892.95</v>
      </c>
      <c r="I65" s="33"/>
      <c r="J65" s="33">
        <v>3996.53</v>
      </c>
      <c r="K65" s="33"/>
      <c r="L65" s="33">
        <v>3976.37</v>
      </c>
      <c r="M65" s="33"/>
      <c r="N65" s="33">
        <v>5236.18</v>
      </c>
      <c r="O65" s="33"/>
      <c r="P65" s="33">
        <v>7856.32</v>
      </c>
      <c r="Q65" s="33"/>
      <c r="R65" s="33">
        <v>2756.06</v>
      </c>
      <c r="S65" s="33"/>
      <c r="T65" s="33">
        <v>3807.17</v>
      </c>
      <c r="U65" s="33"/>
      <c r="V65" s="33">
        <v>3950.92</v>
      </c>
      <c r="W65" s="33"/>
      <c r="X65" s="33">
        <v>3905.96</v>
      </c>
      <c r="Y65" s="33"/>
      <c r="Z65" s="4"/>
      <c r="AA65" s="33">
        <v>3901.45</v>
      </c>
      <c r="AB65" s="17"/>
      <c r="AE65" s="2" t="s">
        <v>164</v>
      </c>
      <c r="AH65" s="1"/>
      <c r="AI65" s="1"/>
      <c r="AJ65" s="1"/>
    </row>
    <row r="66" spans="1:36" ht="24.95" customHeight="1" x14ac:dyDescent="0.5">
      <c r="B66" s="2"/>
      <c r="C66" s="21" t="s">
        <v>109</v>
      </c>
      <c r="D66" s="2" t="s">
        <v>0</v>
      </c>
      <c r="E66" s="34">
        <v>80.010000000000005</v>
      </c>
      <c r="F66" s="34"/>
      <c r="G66" s="4"/>
      <c r="H66" s="34" t="s">
        <v>227</v>
      </c>
      <c r="I66" s="34"/>
      <c r="J66" s="34">
        <v>0.47</v>
      </c>
      <c r="K66" s="34"/>
      <c r="L66" s="34">
        <v>39.590000000000003</v>
      </c>
      <c r="M66" s="34"/>
      <c r="N66" s="34">
        <v>70.28</v>
      </c>
      <c r="O66" s="34"/>
      <c r="P66" s="34">
        <v>349.42</v>
      </c>
      <c r="Q66" s="34"/>
      <c r="R66" s="34" t="s">
        <v>227</v>
      </c>
      <c r="S66" s="34"/>
      <c r="T66" s="34">
        <v>438.84</v>
      </c>
      <c r="U66" s="34"/>
      <c r="V66" s="34">
        <v>58.76</v>
      </c>
      <c r="W66" s="34"/>
      <c r="X66" s="34">
        <v>20.48</v>
      </c>
      <c r="Y66" s="34"/>
      <c r="Z66" s="4"/>
      <c r="AA66" s="34">
        <v>38.18</v>
      </c>
      <c r="AB66" s="19"/>
      <c r="AC66" s="2"/>
      <c r="AE66" s="1" t="s">
        <v>165</v>
      </c>
    </row>
    <row r="67" spans="1:36" ht="24.95" customHeight="1" x14ac:dyDescent="0.5">
      <c r="C67" s="1" t="s">
        <v>27</v>
      </c>
      <c r="D67" s="2" t="s">
        <v>0</v>
      </c>
      <c r="E67" s="8" t="s">
        <v>0</v>
      </c>
      <c r="F67" s="8"/>
      <c r="G67" s="8"/>
      <c r="H67" s="8" t="s">
        <v>0</v>
      </c>
      <c r="I67" s="8"/>
      <c r="J67" s="8" t="s">
        <v>0</v>
      </c>
      <c r="K67" s="8"/>
      <c r="L67" s="8" t="s">
        <v>0</v>
      </c>
      <c r="M67" s="8"/>
      <c r="N67" s="8" t="s">
        <v>0</v>
      </c>
      <c r="O67" s="8"/>
      <c r="P67" s="8" t="s">
        <v>0</v>
      </c>
      <c r="Q67" s="8"/>
      <c r="R67" s="8" t="s">
        <v>0</v>
      </c>
      <c r="S67" s="8"/>
      <c r="T67" s="8" t="s">
        <v>0</v>
      </c>
      <c r="U67" s="8"/>
      <c r="V67" s="8" t="s">
        <v>0</v>
      </c>
      <c r="W67" s="8"/>
      <c r="X67" s="8" t="s">
        <v>0</v>
      </c>
      <c r="Y67" s="8"/>
      <c r="Z67" s="8"/>
      <c r="AA67" s="8" t="s">
        <v>0</v>
      </c>
      <c r="AB67" s="19"/>
      <c r="AE67" s="1" t="s">
        <v>226</v>
      </c>
    </row>
    <row r="68" spans="1:36" ht="24.95" customHeight="1" x14ac:dyDescent="0.5">
      <c r="C68" s="1" t="s">
        <v>108</v>
      </c>
      <c r="D68" s="2" t="s">
        <v>0</v>
      </c>
      <c r="E68" s="34">
        <v>2256.31</v>
      </c>
      <c r="F68" s="34"/>
      <c r="G68" s="8"/>
      <c r="H68" s="34">
        <v>2209.5700000000002</v>
      </c>
      <c r="I68" s="34"/>
      <c r="J68" s="34">
        <v>2197.42</v>
      </c>
      <c r="K68" s="34"/>
      <c r="L68" s="34">
        <v>1649.01</v>
      </c>
      <c r="M68" s="34"/>
      <c r="N68" s="34">
        <v>2299.38</v>
      </c>
      <c r="O68" s="34"/>
      <c r="P68" s="34">
        <v>3120.92</v>
      </c>
      <c r="Q68" s="34"/>
      <c r="R68" s="34">
        <v>1976.5</v>
      </c>
      <c r="S68" s="34"/>
      <c r="T68" s="34">
        <v>1752.94</v>
      </c>
      <c r="U68" s="34"/>
      <c r="V68" s="34">
        <v>2255.5300000000002</v>
      </c>
      <c r="W68" s="34"/>
      <c r="X68" s="34">
        <v>2004.43</v>
      </c>
      <c r="Y68" s="34"/>
      <c r="Z68" s="8"/>
      <c r="AA68" s="34">
        <v>2160.85</v>
      </c>
      <c r="AB68" s="19"/>
      <c r="AE68" s="1" t="s">
        <v>166</v>
      </c>
    </row>
    <row r="69" spans="1:36" ht="24.95" customHeight="1" x14ac:dyDescent="0.5">
      <c r="C69" s="1" t="s">
        <v>107</v>
      </c>
      <c r="D69" s="2" t="s">
        <v>0</v>
      </c>
      <c r="E69" s="34">
        <v>528.22</v>
      </c>
      <c r="F69" s="34"/>
      <c r="G69" s="8"/>
      <c r="H69" s="34">
        <v>139.77000000000001</v>
      </c>
      <c r="I69" s="34"/>
      <c r="J69" s="34">
        <v>3.61</v>
      </c>
      <c r="K69" s="34"/>
      <c r="L69" s="34">
        <v>1295.1300000000001</v>
      </c>
      <c r="M69" s="34"/>
      <c r="N69" s="34">
        <v>856.61</v>
      </c>
      <c r="O69" s="34"/>
      <c r="P69" s="34">
        <v>1633.02</v>
      </c>
      <c r="Q69" s="34"/>
      <c r="R69" s="34" t="s">
        <v>227</v>
      </c>
      <c r="S69" s="34"/>
      <c r="T69" s="34">
        <v>9.06</v>
      </c>
      <c r="U69" s="34"/>
      <c r="V69" s="34">
        <v>54.18</v>
      </c>
      <c r="W69" s="34"/>
      <c r="X69" s="34">
        <v>513.6</v>
      </c>
      <c r="Y69" s="34"/>
      <c r="Z69" s="8"/>
      <c r="AA69" s="34">
        <v>313.94</v>
      </c>
      <c r="AB69" s="19"/>
      <c r="AE69" s="1" t="s">
        <v>212</v>
      </c>
    </row>
    <row r="70" spans="1:36" ht="24.95" customHeight="1" x14ac:dyDescent="0.5">
      <c r="C70" s="1" t="s">
        <v>213</v>
      </c>
      <c r="D70" s="2" t="s">
        <v>0</v>
      </c>
      <c r="E70" s="43">
        <v>97.79</v>
      </c>
      <c r="F70" s="43"/>
      <c r="G70" s="43"/>
      <c r="H70" s="43">
        <v>65.540000000000006</v>
      </c>
      <c r="I70" s="43"/>
      <c r="J70" s="43">
        <v>79.2</v>
      </c>
      <c r="K70" s="43"/>
      <c r="L70" s="43" t="s">
        <v>227</v>
      </c>
      <c r="M70" s="43"/>
      <c r="N70" s="43">
        <v>141.29</v>
      </c>
      <c r="O70" s="43"/>
      <c r="P70" s="43">
        <v>215.22</v>
      </c>
      <c r="Q70" s="43"/>
      <c r="R70" s="43" t="s">
        <v>227</v>
      </c>
      <c r="S70" s="43"/>
      <c r="T70" s="43">
        <v>9.19</v>
      </c>
      <c r="U70" s="43"/>
      <c r="V70" s="43">
        <v>60.65</v>
      </c>
      <c r="W70" s="43"/>
      <c r="X70" s="43">
        <v>40.409999999999997</v>
      </c>
      <c r="Y70" s="43"/>
      <c r="Z70" s="43"/>
      <c r="AA70" s="43">
        <v>100.83</v>
      </c>
      <c r="AB70" s="19"/>
      <c r="AE70" s="1" t="s">
        <v>167</v>
      </c>
    </row>
    <row r="71" spans="1:36" ht="24.95" customHeight="1" x14ac:dyDescent="0.5">
      <c r="C71" s="1" t="s">
        <v>106</v>
      </c>
      <c r="D71" s="2" t="s">
        <v>0</v>
      </c>
      <c r="E71" s="43">
        <v>11.36</v>
      </c>
      <c r="F71" s="43"/>
      <c r="G71" s="43"/>
      <c r="H71" s="43">
        <v>54.49</v>
      </c>
      <c r="I71" s="43"/>
      <c r="J71" s="43">
        <v>8.31</v>
      </c>
      <c r="K71" s="43"/>
      <c r="L71" s="43">
        <v>9.24</v>
      </c>
      <c r="M71" s="43"/>
      <c r="N71" s="43">
        <v>4.3099999999999996</v>
      </c>
      <c r="O71" s="43"/>
      <c r="P71" s="43" t="s">
        <v>227</v>
      </c>
      <c r="Q71" s="43"/>
      <c r="R71" s="43" t="s">
        <v>227</v>
      </c>
      <c r="S71" s="43"/>
      <c r="T71" s="43" t="s">
        <v>227</v>
      </c>
      <c r="U71" s="43"/>
      <c r="V71" s="43">
        <v>8.69</v>
      </c>
      <c r="W71" s="43"/>
      <c r="X71" s="43">
        <v>13.13</v>
      </c>
      <c r="Y71" s="43"/>
      <c r="Z71" s="43"/>
      <c r="AA71" s="43">
        <v>9.6300000000000008</v>
      </c>
      <c r="AB71" s="19"/>
      <c r="AE71" s="1" t="s">
        <v>168</v>
      </c>
    </row>
    <row r="72" spans="1:36" ht="24.95" customHeight="1" x14ac:dyDescent="0.5">
      <c r="C72" s="1" t="s">
        <v>110</v>
      </c>
      <c r="D72" s="2" t="s">
        <v>0</v>
      </c>
      <c r="E72" s="34">
        <v>2.78</v>
      </c>
      <c r="F72" s="34"/>
      <c r="G72" s="34"/>
      <c r="H72" s="34" t="s">
        <v>227</v>
      </c>
      <c r="I72" s="34"/>
      <c r="J72" s="34" t="s">
        <v>227</v>
      </c>
      <c r="K72" s="34"/>
      <c r="L72" s="34" t="s">
        <v>227</v>
      </c>
      <c r="M72" s="34"/>
      <c r="N72" s="34">
        <v>5.93</v>
      </c>
      <c r="O72" s="34"/>
      <c r="P72" s="34">
        <v>7.14</v>
      </c>
      <c r="Q72" s="34"/>
      <c r="R72" s="34" t="s">
        <v>227</v>
      </c>
      <c r="S72" s="34"/>
      <c r="T72" s="34">
        <v>18.88</v>
      </c>
      <c r="U72" s="34"/>
      <c r="V72" s="34">
        <v>3.25</v>
      </c>
      <c r="W72" s="34"/>
      <c r="X72" s="34" t="s">
        <v>227</v>
      </c>
      <c r="Y72" s="34"/>
      <c r="Z72" s="34"/>
      <c r="AA72" s="34">
        <v>1.03</v>
      </c>
      <c r="AB72" s="19"/>
      <c r="AE72" s="1" t="s">
        <v>169</v>
      </c>
    </row>
    <row r="73" spans="1:36" ht="24.95" customHeight="1" x14ac:dyDescent="0.5">
      <c r="C73" s="1" t="s">
        <v>41</v>
      </c>
      <c r="D73" s="2" t="s">
        <v>0</v>
      </c>
      <c r="E73" s="34">
        <v>1211.6500000000001</v>
      </c>
      <c r="F73" s="34"/>
      <c r="G73" s="8"/>
      <c r="H73" s="34">
        <v>1100.95</v>
      </c>
      <c r="I73" s="34"/>
      <c r="J73" s="34">
        <v>1249.3800000000001</v>
      </c>
      <c r="K73" s="34"/>
      <c r="L73" s="34">
        <v>834.45</v>
      </c>
      <c r="M73" s="34"/>
      <c r="N73" s="34">
        <v>1480.16</v>
      </c>
      <c r="O73" s="34"/>
      <c r="P73" s="34">
        <v>1834.13</v>
      </c>
      <c r="Q73" s="34"/>
      <c r="R73" s="34">
        <v>619.80999999999995</v>
      </c>
      <c r="S73" s="34"/>
      <c r="T73" s="34">
        <v>1382.16</v>
      </c>
      <c r="U73" s="34"/>
      <c r="V73" s="34">
        <v>1140.92</v>
      </c>
      <c r="W73" s="34"/>
      <c r="X73" s="34">
        <v>978.49</v>
      </c>
      <c r="Y73" s="34"/>
      <c r="Z73" s="8"/>
      <c r="AA73" s="34">
        <v>1029.7</v>
      </c>
      <c r="AB73" s="19"/>
      <c r="AE73" s="1" t="s">
        <v>170</v>
      </c>
    </row>
    <row r="74" spans="1:36" ht="24.95" customHeight="1" x14ac:dyDescent="0.35">
      <c r="C74" s="1" t="s">
        <v>42</v>
      </c>
      <c r="D74" s="2" t="s">
        <v>0</v>
      </c>
      <c r="E74" s="34">
        <v>315.44</v>
      </c>
      <c r="F74" s="34"/>
      <c r="G74" s="8"/>
      <c r="H74" s="34">
        <v>322.64</v>
      </c>
      <c r="I74" s="34"/>
      <c r="J74" s="37">
        <v>343.55</v>
      </c>
      <c r="K74" s="34"/>
      <c r="L74" s="34">
        <v>148.94999999999999</v>
      </c>
      <c r="M74" s="34"/>
      <c r="N74" s="34">
        <v>378.22</v>
      </c>
      <c r="O74" s="34"/>
      <c r="P74" s="34">
        <v>503.32</v>
      </c>
      <c r="Q74" s="34"/>
      <c r="R74" s="34">
        <v>159.75</v>
      </c>
      <c r="S74" s="34"/>
      <c r="T74" s="34">
        <v>196.1</v>
      </c>
      <c r="U74" s="34"/>
      <c r="V74" s="34">
        <v>368.95</v>
      </c>
      <c r="W74" s="34"/>
      <c r="X74" s="34">
        <v>335.41</v>
      </c>
      <c r="Y74" s="34"/>
      <c r="Z74" s="8"/>
      <c r="AA74" s="34">
        <v>215.43</v>
      </c>
      <c r="AB74" s="19"/>
      <c r="AE74" s="1" t="s">
        <v>171</v>
      </c>
    </row>
    <row r="75" spans="1:36" ht="24.95" customHeight="1" x14ac:dyDescent="0.5">
      <c r="C75" s="1" t="s">
        <v>43</v>
      </c>
      <c r="D75" s="2" t="s">
        <v>0</v>
      </c>
      <c r="E75" s="34">
        <v>38.21</v>
      </c>
      <c r="F75" s="34"/>
      <c r="G75" s="8"/>
      <c r="H75" s="34" t="s">
        <v>227</v>
      </c>
      <c r="I75" s="34"/>
      <c r="J75" s="34">
        <v>114.61</v>
      </c>
      <c r="K75" s="34"/>
      <c r="L75" s="34" t="s">
        <v>227</v>
      </c>
      <c r="M75" s="34"/>
      <c r="N75" s="34" t="s">
        <v>227</v>
      </c>
      <c r="O75" s="34"/>
      <c r="P75" s="34">
        <v>193.16</v>
      </c>
      <c r="Q75" s="34"/>
      <c r="R75" s="34" t="s">
        <v>227</v>
      </c>
      <c r="S75" s="34"/>
      <c r="T75" s="34" t="s">
        <v>227</v>
      </c>
      <c r="U75" s="34"/>
      <c r="V75" s="34" t="s">
        <v>227</v>
      </c>
      <c r="W75" s="34"/>
      <c r="X75" s="34" t="s">
        <v>227</v>
      </c>
      <c r="Y75" s="34"/>
      <c r="Z75" s="8"/>
      <c r="AA75" s="34">
        <v>31.86</v>
      </c>
      <c r="AB75" s="19"/>
      <c r="AE75" s="1" t="s">
        <v>172</v>
      </c>
      <c r="AF75" s="3"/>
      <c r="AH75" s="13"/>
      <c r="AI75" s="13"/>
      <c r="AJ75" s="13"/>
    </row>
    <row r="76" spans="1:36" s="13" customFormat="1" ht="20.100000000000001" customHeight="1" x14ac:dyDescent="0.5">
      <c r="B76" s="2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22"/>
      <c r="AH76" s="2"/>
      <c r="AI76" s="2"/>
      <c r="AJ76" s="2"/>
    </row>
    <row r="77" spans="1:36" s="2" customFormat="1" ht="24.95" customHeight="1" x14ac:dyDescent="0.5">
      <c r="A77" s="18"/>
      <c r="B77" s="2" t="s">
        <v>44</v>
      </c>
      <c r="D77" s="2" t="s">
        <v>0</v>
      </c>
      <c r="E77" s="33">
        <v>382.91</v>
      </c>
      <c r="F77" s="33"/>
      <c r="G77" s="4"/>
      <c r="H77" s="33">
        <v>272.27</v>
      </c>
      <c r="I77" s="33"/>
      <c r="J77" s="33">
        <v>276.37</v>
      </c>
      <c r="K77" s="33"/>
      <c r="L77" s="33">
        <v>72.44</v>
      </c>
      <c r="M77" s="33"/>
      <c r="N77" s="33">
        <v>367.3</v>
      </c>
      <c r="O77" s="33"/>
      <c r="P77" s="33">
        <v>1495.27</v>
      </c>
      <c r="Q77" s="33"/>
      <c r="R77" s="33">
        <v>70.7</v>
      </c>
      <c r="S77" s="33"/>
      <c r="T77" s="33">
        <v>688.14</v>
      </c>
      <c r="U77" s="33"/>
      <c r="V77" s="33">
        <v>295.41000000000003</v>
      </c>
      <c r="W77" s="33"/>
      <c r="X77" s="33">
        <v>210.42</v>
      </c>
      <c r="Y77" s="33"/>
      <c r="Z77" s="4"/>
      <c r="AA77" s="33">
        <v>164.93</v>
      </c>
      <c r="AB77" s="17"/>
      <c r="AE77" s="2" t="s">
        <v>173</v>
      </c>
      <c r="AH77" s="1"/>
      <c r="AI77" s="1"/>
      <c r="AJ77" s="1"/>
    </row>
    <row r="78" spans="1:36" ht="24.95" customHeight="1" x14ac:dyDescent="0.35">
      <c r="C78" s="1" t="s">
        <v>217</v>
      </c>
      <c r="D78" s="1" t="s">
        <v>0</v>
      </c>
      <c r="E78" s="34">
        <v>312.83</v>
      </c>
      <c r="F78" s="34"/>
      <c r="G78" s="8"/>
      <c r="H78" s="37">
        <v>204.46</v>
      </c>
      <c r="I78" s="34"/>
      <c r="J78" s="34">
        <v>249.35</v>
      </c>
      <c r="K78" s="34"/>
      <c r="L78" s="34">
        <v>61.3</v>
      </c>
      <c r="M78" s="34"/>
      <c r="N78" s="34">
        <v>305.08999999999997</v>
      </c>
      <c r="O78" s="34"/>
      <c r="P78" s="34">
        <v>1212.06</v>
      </c>
      <c r="Q78" s="34"/>
      <c r="R78" s="34">
        <v>70.7</v>
      </c>
      <c r="S78" s="34"/>
      <c r="T78" s="34">
        <v>532.09</v>
      </c>
      <c r="U78" s="34"/>
      <c r="V78" s="34">
        <v>237.3</v>
      </c>
      <c r="W78" s="34"/>
      <c r="X78" s="34">
        <v>172.65</v>
      </c>
      <c r="Y78" s="34"/>
      <c r="Z78" s="8"/>
      <c r="AA78" s="34">
        <v>137.96</v>
      </c>
      <c r="AB78" s="19"/>
      <c r="AE78" s="1" t="s">
        <v>174</v>
      </c>
    </row>
    <row r="79" spans="1:36" ht="24.95" customHeight="1" x14ac:dyDescent="0.5">
      <c r="C79" s="1" t="s">
        <v>45</v>
      </c>
      <c r="D79" s="1" t="s">
        <v>0</v>
      </c>
      <c r="E79" s="34">
        <v>70.08</v>
      </c>
      <c r="F79" s="34"/>
      <c r="G79" s="8"/>
      <c r="H79" s="34">
        <v>67.81</v>
      </c>
      <c r="I79" s="34"/>
      <c r="J79" s="34">
        <v>27.02</v>
      </c>
      <c r="K79" s="34"/>
      <c r="L79" s="34">
        <v>11.13</v>
      </c>
      <c r="M79" s="34"/>
      <c r="N79" s="34">
        <v>62.21</v>
      </c>
      <c r="O79" s="34"/>
      <c r="P79" s="34">
        <v>283.20999999999998</v>
      </c>
      <c r="Q79" s="34"/>
      <c r="R79" s="34" t="s">
        <v>227</v>
      </c>
      <c r="S79" s="34"/>
      <c r="T79" s="34">
        <v>156.05000000000001</v>
      </c>
      <c r="U79" s="34"/>
      <c r="V79" s="34">
        <v>58.11</v>
      </c>
      <c r="W79" s="34"/>
      <c r="X79" s="34">
        <v>37.770000000000003</v>
      </c>
      <c r="Y79" s="34"/>
      <c r="Z79" s="8"/>
      <c r="AA79" s="34">
        <v>26.97</v>
      </c>
      <c r="AB79" s="19"/>
      <c r="AE79" s="1" t="s">
        <v>80</v>
      </c>
    </row>
    <row r="80" spans="1:36" ht="20.100000000000001" customHeight="1" x14ac:dyDescent="0.5">
      <c r="D80" s="1" t="s">
        <v>0</v>
      </c>
      <c r="E80" s="34" t="s">
        <v>0</v>
      </c>
      <c r="F80" s="34"/>
      <c r="G80" s="8"/>
      <c r="H80" s="34" t="s">
        <v>0</v>
      </c>
      <c r="I80" s="34"/>
      <c r="J80" s="34" t="s">
        <v>0</v>
      </c>
      <c r="K80" s="34"/>
      <c r="L80" s="34" t="s">
        <v>0</v>
      </c>
      <c r="M80" s="34"/>
      <c r="N80" s="34" t="s">
        <v>0</v>
      </c>
      <c r="O80" s="34"/>
      <c r="P80" s="34" t="s">
        <v>0</v>
      </c>
      <c r="Q80" s="34"/>
      <c r="R80" s="34" t="s">
        <v>0</v>
      </c>
      <c r="S80" s="34"/>
      <c r="T80" s="34" t="s">
        <v>0</v>
      </c>
      <c r="U80" s="34"/>
      <c r="V80" s="34" t="s">
        <v>0</v>
      </c>
      <c r="W80" s="34"/>
      <c r="X80" s="34" t="s">
        <v>0</v>
      </c>
      <c r="Y80" s="34"/>
      <c r="Z80" s="8"/>
      <c r="AA80" s="34" t="s">
        <v>0</v>
      </c>
      <c r="AB80" s="19"/>
      <c r="AE80" s="2"/>
      <c r="AH80" s="2"/>
      <c r="AI80" s="2"/>
      <c r="AJ80" s="2"/>
    </row>
    <row r="81" spans="1:36" s="2" customFormat="1" ht="24.95" customHeight="1" x14ac:dyDescent="0.5">
      <c r="A81" s="18"/>
      <c r="B81" s="2" t="s">
        <v>89</v>
      </c>
      <c r="D81" s="2" t="s">
        <v>0</v>
      </c>
      <c r="E81" s="33">
        <v>903.52</v>
      </c>
      <c r="F81" s="33"/>
      <c r="G81" s="4"/>
      <c r="H81" s="33">
        <v>636.11</v>
      </c>
      <c r="I81" s="33"/>
      <c r="J81" s="33">
        <v>644.59</v>
      </c>
      <c r="K81" s="33"/>
      <c r="L81" s="33">
        <v>352.94</v>
      </c>
      <c r="M81" s="33"/>
      <c r="N81" s="33">
        <v>1199.92</v>
      </c>
      <c r="O81" s="33"/>
      <c r="P81" s="33">
        <v>2115.14</v>
      </c>
      <c r="Q81" s="33"/>
      <c r="R81" s="33">
        <v>419.82</v>
      </c>
      <c r="S81" s="33"/>
      <c r="T81" s="33">
        <v>509.78</v>
      </c>
      <c r="U81" s="33"/>
      <c r="V81" s="33">
        <v>1091.29</v>
      </c>
      <c r="W81" s="33"/>
      <c r="X81" s="33">
        <v>848.22</v>
      </c>
      <c r="Y81" s="33"/>
      <c r="Z81" s="4"/>
      <c r="AA81" s="33">
        <v>512.42999999999995</v>
      </c>
      <c r="AB81" s="17"/>
      <c r="AE81" s="2" t="s">
        <v>175</v>
      </c>
      <c r="AH81" s="1"/>
      <c r="AI81" s="1"/>
      <c r="AJ81" s="1"/>
    </row>
    <row r="82" spans="1:36" ht="24.95" customHeight="1" x14ac:dyDescent="0.5">
      <c r="C82" s="1" t="s">
        <v>90</v>
      </c>
      <c r="D82" s="1" t="s">
        <v>0</v>
      </c>
      <c r="E82" s="34">
        <v>764.49</v>
      </c>
      <c r="F82" s="34"/>
      <c r="G82" s="8"/>
      <c r="H82" s="34">
        <v>552.88</v>
      </c>
      <c r="I82" s="34"/>
      <c r="J82" s="34">
        <v>549.44000000000005</v>
      </c>
      <c r="K82" s="34"/>
      <c r="L82" s="34">
        <v>322.5</v>
      </c>
      <c r="M82" s="34"/>
      <c r="N82" s="34">
        <v>1081.83</v>
      </c>
      <c r="O82" s="34"/>
      <c r="P82" s="34">
        <v>1777.83</v>
      </c>
      <c r="Q82" s="34"/>
      <c r="R82" s="34">
        <v>404.12</v>
      </c>
      <c r="S82" s="34"/>
      <c r="T82" s="34">
        <v>442.41</v>
      </c>
      <c r="U82" s="34"/>
      <c r="V82" s="34">
        <v>804.11</v>
      </c>
      <c r="W82" s="34"/>
      <c r="X82" s="34">
        <v>753.31</v>
      </c>
      <c r="Y82" s="34"/>
      <c r="Z82" s="8"/>
      <c r="AA82" s="34">
        <v>422.12</v>
      </c>
      <c r="AB82" s="19"/>
      <c r="AE82" s="1" t="s">
        <v>176</v>
      </c>
    </row>
    <row r="83" spans="1:36" ht="24.95" customHeight="1" x14ac:dyDescent="0.5">
      <c r="C83" s="1" t="s">
        <v>91</v>
      </c>
      <c r="D83" s="1" t="s">
        <v>0</v>
      </c>
      <c r="E83" s="34">
        <v>139.03</v>
      </c>
      <c r="F83" s="34"/>
      <c r="G83" s="8"/>
      <c r="H83" s="34">
        <v>83.23</v>
      </c>
      <c r="I83" s="34"/>
      <c r="J83" s="34">
        <v>95.15</v>
      </c>
      <c r="K83" s="34"/>
      <c r="L83" s="34">
        <v>30.45</v>
      </c>
      <c r="M83" s="34"/>
      <c r="N83" s="34">
        <v>118.09</v>
      </c>
      <c r="O83" s="34"/>
      <c r="P83" s="34">
        <v>337.3</v>
      </c>
      <c r="Q83" s="34"/>
      <c r="R83" s="34">
        <v>15.71</v>
      </c>
      <c r="S83" s="34"/>
      <c r="T83" s="34">
        <v>67.37</v>
      </c>
      <c r="U83" s="34"/>
      <c r="V83" s="34">
        <v>287.18</v>
      </c>
      <c r="W83" s="34"/>
      <c r="X83" s="34">
        <v>94.91</v>
      </c>
      <c r="Y83" s="34"/>
      <c r="Z83" s="8"/>
      <c r="AA83" s="34">
        <v>90.31</v>
      </c>
      <c r="AB83" s="19"/>
      <c r="AE83" s="1" t="s">
        <v>177</v>
      </c>
    </row>
    <row r="84" spans="1:36" ht="24" customHeight="1" x14ac:dyDescent="0.5">
      <c r="E84" s="19"/>
      <c r="F84" s="19"/>
      <c r="G84" s="6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6"/>
      <c r="AA84" s="19"/>
      <c r="AB84" s="19"/>
      <c r="AF84" s="23"/>
    </row>
    <row r="85" spans="1:36" ht="28.5" x14ac:dyDescent="0.5">
      <c r="A85" s="28" t="s">
        <v>220</v>
      </c>
      <c r="AF85" s="3"/>
    </row>
    <row r="86" spans="1:36" ht="26.25" x14ac:dyDescent="0.5">
      <c r="A86" s="27" t="s">
        <v>221</v>
      </c>
      <c r="Z86" s="2"/>
      <c r="AE86" s="4" t="s">
        <v>26</v>
      </c>
    </row>
    <row r="87" spans="1:36" ht="9.9499999999999993" customHeight="1" x14ac:dyDescent="0.35">
      <c r="A87" s="31"/>
      <c r="B87" s="5"/>
      <c r="C87" s="3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6" ht="9.9499999999999993" customHeight="1" x14ac:dyDescent="0.5"/>
    <row r="89" spans="1:36" ht="26.1" customHeight="1" x14ac:dyDescent="0.5">
      <c r="H89" s="44" t="s">
        <v>73</v>
      </c>
      <c r="I89" s="44"/>
      <c r="J89" s="44"/>
      <c r="K89" s="44"/>
      <c r="L89" s="44"/>
      <c r="M89" s="44"/>
      <c r="N89" s="44" t="s">
        <v>62</v>
      </c>
      <c r="O89" s="44"/>
      <c r="P89" s="44" t="s">
        <v>1</v>
      </c>
      <c r="Q89" s="44"/>
      <c r="R89" s="44"/>
      <c r="S89" s="44"/>
      <c r="T89" s="44"/>
      <c r="U89" s="44"/>
      <c r="V89" s="44"/>
      <c r="W89" s="44"/>
      <c r="X89" s="44"/>
      <c r="Y89" s="44"/>
      <c r="Z89" s="8"/>
      <c r="AA89" s="44" t="s">
        <v>9</v>
      </c>
      <c r="AB89" s="44"/>
      <c r="AD89" s="1" t="s">
        <v>0</v>
      </c>
    </row>
    <row r="90" spans="1:36" ht="26.1" customHeight="1" x14ac:dyDescent="0.5">
      <c r="A90" s="1" t="s">
        <v>0</v>
      </c>
      <c r="E90" s="6" t="s">
        <v>24</v>
      </c>
      <c r="H90" s="47" t="s">
        <v>111</v>
      </c>
      <c r="I90" s="47"/>
      <c r="J90" s="47"/>
      <c r="K90" s="47"/>
      <c r="L90" s="47"/>
      <c r="M90" s="47"/>
      <c r="N90" s="44" t="s">
        <v>16</v>
      </c>
      <c r="O90" s="44"/>
      <c r="P90" s="47" t="s">
        <v>2</v>
      </c>
      <c r="Q90" s="47"/>
      <c r="R90" s="47"/>
      <c r="S90" s="47"/>
      <c r="T90" s="47"/>
      <c r="U90" s="47"/>
      <c r="V90" s="47"/>
      <c r="W90" s="47"/>
      <c r="X90" s="47"/>
      <c r="Y90" s="47"/>
      <c r="Z90" s="8"/>
      <c r="AA90" s="44" t="s">
        <v>10</v>
      </c>
      <c r="AB90" s="44"/>
      <c r="AD90" s="1" t="s">
        <v>0</v>
      </c>
    </row>
    <row r="91" spans="1:36" ht="26.1" customHeight="1" x14ac:dyDescent="0.5">
      <c r="A91" s="6"/>
      <c r="B91" s="6"/>
      <c r="C91" s="6"/>
      <c r="D91" s="6"/>
      <c r="E91" s="6" t="s">
        <v>218</v>
      </c>
      <c r="F91" s="6"/>
      <c r="G91" s="6"/>
      <c r="H91" s="46" t="s">
        <v>74</v>
      </c>
      <c r="I91" s="46"/>
      <c r="J91" s="46"/>
      <c r="K91" s="46"/>
      <c r="L91" s="44" t="s">
        <v>75</v>
      </c>
      <c r="M91" s="44"/>
      <c r="N91" s="44" t="s">
        <v>17</v>
      </c>
      <c r="O91" s="44"/>
      <c r="P91" s="44" t="s">
        <v>64</v>
      </c>
      <c r="Q91" s="44"/>
      <c r="R91" s="44" t="s">
        <v>65</v>
      </c>
      <c r="S91" s="44"/>
      <c r="T91" s="44" t="s">
        <v>6</v>
      </c>
      <c r="U91" s="44"/>
      <c r="V91" s="44" t="s">
        <v>7</v>
      </c>
      <c r="W91" s="44"/>
      <c r="X91" s="44" t="s">
        <v>77</v>
      </c>
      <c r="Y91" s="44"/>
      <c r="Z91" s="8"/>
      <c r="AA91" s="44" t="s">
        <v>11</v>
      </c>
      <c r="AB91" s="44"/>
      <c r="AC91" s="6"/>
      <c r="AD91" s="7" t="s">
        <v>0</v>
      </c>
      <c r="AE91" s="6"/>
    </row>
    <row r="92" spans="1:36" ht="26.1" customHeight="1" x14ac:dyDescent="0.5">
      <c r="A92" s="6"/>
      <c r="B92" s="6"/>
      <c r="C92" s="6"/>
      <c r="D92" s="6"/>
      <c r="E92" s="6"/>
      <c r="F92" s="6"/>
      <c r="G92" s="6"/>
      <c r="H92" s="47" t="s">
        <v>112</v>
      </c>
      <c r="I92" s="47"/>
      <c r="J92" s="47"/>
      <c r="K92" s="47"/>
      <c r="L92" s="44" t="s">
        <v>22</v>
      </c>
      <c r="M92" s="44"/>
      <c r="N92" s="44" t="s">
        <v>63</v>
      </c>
      <c r="O92" s="44"/>
      <c r="P92" s="44" t="s">
        <v>5</v>
      </c>
      <c r="Q92" s="44"/>
      <c r="R92" s="44" t="s">
        <v>66</v>
      </c>
      <c r="S92" s="44"/>
      <c r="T92" s="44" t="s">
        <v>67</v>
      </c>
      <c r="U92" s="44"/>
      <c r="V92" s="44" t="s">
        <v>8</v>
      </c>
      <c r="W92" s="44"/>
      <c r="X92" s="44" t="s">
        <v>78</v>
      </c>
      <c r="Y92" s="44"/>
      <c r="Z92" s="8"/>
      <c r="AA92" s="44" t="s">
        <v>14</v>
      </c>
      <c r="AB92" s="44"/>
      <c r="AC92" s="6"/>
      <c r="AD92" s="6"/>
      <c r="AE92" s="6"/>
    </row>
    <row r="93" spans="1:36" ht="26.1" customHeight="1" x14ac:dyDescent="0.5">
      <c r="A93" s="44" t="s">
        <v>25</v>
      </c>
      <c r="B93" s="44"/>
      <c r="C93" s="44"/>
      <c r="D93" s="6"/>
      <c r="E93" s="6"/>
      <c r="G93" s="6"/>
      <c r="H93" s="46" t="s">
        <v>19</v>
      </c>
      <c r="I93" s="46"/>
      <c r="J93" s="46" t="s">
        <v>20</v>
      </c>
      <c r="K93" s="46"/>
      <c r="L93" s="44" t="s">
        <v>23</v>
      </c>
      <c r="M93" s="44"/>
      <c r="N93" s="44" t="s">
        <v>121</v>
      </c>
      <c r="O93" s="44"/>
      <c r="P93" s="44" t="s">
        <v>68</v>
      </c>
      <c r="Q93" s="44"/>
      <c r="R93" s="44" t="s">
        <v>68</v>
      </c>
      <c r="S93" s="44"/>
      <c r="T93" s="44" t="s">
        <v>69</v>
      </c>
      <c r="U93" s="44"/>
      <c r="V93" s="44" t="s">
        <v>68</v>
      </c>
      <c r="W93" s="44"/>
      <c r="X93" s="44" t="s">
        <v>70</v>
      </c>
      <c r="Y93" s="44"/>
      <c r="Z93" s="8"/>
      <c r="AA93" s="44" t="s">
        <v>15</v>
      </c>
      <c r="AB93" s="44"/>
      <c r="AC93" s="6"/>
      <c r="AD93" s="44" t="s">
        <v>225</v>
      </c>
      <c r="AE93" s="44"/>
    </row>
    <row r="94" spans="1:36" ht="26.1" customHeight="1" x14ac:dyDescent="0.5">
      <c r="H94" s="44" t="s">
        <v>21</v>
      </c>
      <c r="I94" s="44"/>
      <c r="J94" s="44" t="s">
        <v>76</v>
      </c>
      <c r="K94" s="44"/>
      <c r="L94" s="44" t="s">
        <v>118</v>
      </c>
      <c r="M94" s="44"/>
      <c r="N94" s="44" t="s">
        <v>123</v>
      </c>
      <c r="O94" s="44"/>
      <c r="P94" s="44" t="s">
        <v>3</v>
      </c>
      <c r="Q94" s="44"/>
      <c r="R94" s="44" t="s">
        <v>71</v>
      </c>
      <c r="S94" s="44"/>
      <c r="T94" s="44" t="s">
        <v>129</v>
      </c>
      <c r="U94" s="44"/>
      <c r="V94" s="44" t="s">
        <v>79</v>
      </c>
      <c r="W94" s="44"/>
      <c r="X94" s="44" t="s">
        <v>72</v>
      </c>
      <c r="Y94" s="44"/>
      <c r="Z94" s="8"/>
      <c r="AA94" s="44" t="s">
        <v>139</v>
      </c>
      <c r="AB94" s="44"/>
    </row>
    <row r="95" spans="1:36" ht="26.1" customHeight="1" x14ac:dyDescent="0.5">
      <c r="H95" s="44" t="s">
        <v>12</v>
      </c>
      <c r="I95" s="44"/>
      <c r="J95" s="44" t="s">
        <v>12</v>
      </c>
      <c r="K95" s="44"/>
      <c r="L95" s="44" t="s">
        <v>117</v>
      </c>
      <c r="M95" s="44"/>
      <c r="N95" s="44" t="s">
        <v>122</v>
      </c>
      <c r="O95" s="44"/>
      <c r="P95" s="44" t="s">
        <v>4</v>
      </c>
      <c r="Q95" s="44"/>
      <c r="R95" s="44" t="s">
        <v>129</v>
      </c>
      <c r="S95" s="44"/>
      <c r="T95" s="44" t="s">
        <v>132</v>
      </c>
      <c r="U95" s="44"/>
      <c r="V95" s="44" t="s">
        <v>18</v>
      </c>
      <c r="W95" s="44"/>
      <c r="X95" s="44" t="s">
        <v>138</v>
      </c>
      <c r="Y95" s="44"/>
      <c r="Z95" s="8"/>
      <c r="AA95" s="8"/>
    </row>
    <row r="96" spans="1:36" ht="26.1" customHeight="1" x14ac:dyDescent="0.5">
      <c r="H96" s="44" t="s">
        <v>113</v>
      </c>
      <c r="I96" s="44"/>
      <c r="J96" s="44" t="s">
        <v>207</v>
      </c>
      <c r="K96" s="44"/>
      <c r="L96" s="44" t="s">
        <v>120</v>
      </c>
      <c r="M96" s="44"/>
      <c r="N96" s="8"/>
      <c r="O96" s="8"/>
      <c r="P96" s="44" t="s">
        <v>13</v>
      </c>
      <c r="Q96" s="44"/>
      <c r="R96" s="44" t="s">
        <v>128</v>
      </c>
      <c r="S96" s="44"/>
      <c r="T96" s="44" t="s">
        <v>131</v>
      </c>
      <c r="U96" s="44"/>
      <c r="V96" s="44" t="s">
        <v>130</v>
      </c>
      <c r="W96" s="44"/>
      <c r="X96" s="44" t="s">
        <v>137</v>
      </c>
      <c r="Y96" s="44"/>
      <c r="Z96" s="8"/>
      <c r="AA96" s="8"/>
    </row>
    <row r="97" spans="1:36" ht="26.1" customHeight="1" x14ac:dyDescent="0.5">
      <c r="H97" s="44" t="s">
        <v>114</v>
      </c>
      <c r="I97" s="44"/>
      <c r="J97" s="44" t="s">
        <v>115</v>
      </c>
      <c r="K97" s="44"/>
      <c r="L97" s="44" t="s">
        <v>119</v>
      </c>
      <c r="M97" s="44"/>
      <c r="N97" s="8"/>
      <c r="O97" s="8"/>
      <c r="P97" s="44" t="s">
        <v>124</v>
      </c>
      <c r="Q97" s="44"/>
      <c r="R97" s="44" t="s">
        <v>127</v>
      </c>
      <c r="S97" s="44"/>
      <c r="T97" s="44" t="s">
        <v>133</v>
      </c>
      <c r="U97" s="44"/>
      <c r="V97" s="44" t="s">
        <v>204</v>
      </c>
      <c r="W97" s="44"/>
      <c r="X97" s="44" t="s">
        <v>136</v>
      </c>
      <c r="Y97" s="44"/>
      <c r="Z97" s="8"/>
      <c r="AA97" s="8"/>
    </row>
    <row r="98" spans="1:36" ht="26.1" customHeight="1" x14ac:dyDescent="0.5">
      <c r="H98" s="6"/>
      <c r="I98" s="6"/>
      <c r="J98" s="44" t="s">
        <v>116</v>
      </c>
      <c r="K98" s="44"/>
      <c r="L98" s="44"/>
      <c r="M98" s="44"/>
      <c r="N98" s="8"/>
      <c r="O98" s="8"/>
      <c r="P98" s="44" t="s">
        <v>125</v>
      </c>
      <c r="Q98" s="44"/>
      <c r="R98" s="44" t="s">
        <v>126</v>
      </c>
      <c r="S98" s="44"/>
      <c r="T98" s="44" t="s">
        <v>134</v>
      </c>
      <c r="U98" s="44"/>
      <c r="V98" s="44" t="s">
        <v>135</v>
      </c>
      <c r="W98" s="44"/>
      <c r="X98" s="44" t="s">
        <v>140</v>
      </c>
      <c r="Y98" s="44"/>
      <c r="Z98" s="8"/>
      <c r="AA98" s="8"/>
      <c r="AH98" s="13"/>
      <c r="AI98" s="13"/>
      <c r="AJ98" s="13"/>
    </row>
    <row r="99" spans="1:36" s="13" customFormat="1" ht="9.9499999999999993" customHeight="1" x14ac:dyDescent="0.5">
      <c r="A99" s="9"/>
      <c r="B99" s="10"/>
      <c r="C99" s="9"/>
      <c r="D99" s="9"/>
      <c r="E99" s="1"/>
      <c r="F99" s="1"/>
      <c r="G99" s="9"/>
      <c r="H99" s="11"/>
      <c r="I99" s="11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9"/>
      <c r="AA99" s="12"/>
      <c r="AB99" s="12"/>
      <c r="AC99" s="9"/>
      <c r="AE99" s="9"/>
    </row>
    <row r="100" spans="1:36" s="13" customFormat="1" ht="9.9499999999999993" customHeight="1" x14ac:dyDescent="0.5">
      <c r="A100" s="45"/>
      <c r="B100" s="45"/>
      <c r="C100" s="45"/>
      <c r="D100" s="14"/>
      <c r="E100" s="14"/>
      <c r="F100" s="14"/>
      <c r="G100" s="15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5"/>
      <c r="AA100" s="14"/>
      <c r="AB100" s="14"/>
      <c r="AC100" s="15"/>
      <c r="AD100" s="14"/>
      <c r="AE100" s="16"/>
      <c r="AH100" s="2"/>
      <c r="AI100" s="2"/>
      <c r="AJ100" s="2"/>
    </row>
    <row r="101" spans="1:36" s="2" customFormat="1" ht="24.95" customHeight="1" x14ac:dyDescent="0.5">
      <c r="A101" s="18"/>
      <c r="B101" s="2" t="s">
        <v>92</v>
      </c>
      <c r="D101" s="2" t="s">
        <v>0</v>
      </c>
      <c r="E101" s="33">
        <v>439.75</v>
      </c>
      <c r="F101" s="33"/>
      <c r="G101" s="4"/>
      <c r="H101" s="33">
        <v>438.29</v>
      </c>
      <c r="I101" s="33"/>
      <c r="J101" s="33">
        <v>353.97</v>
      </c>
      <c r="K101" s="33"/>
      <c r="L101" s="33">
        <v>166.78</v>
      </c>
      <c r="M101" s="33"/>
      <c r="N101" s="33">
        <v>515.08000000000004</v>
      </c>
      <c r="O101" s="33"/>
      <c r="P101" s="33">
        <v>559.96</v>
      </c>
      <c r="Q101" s="33"/>
      <c r="R101" s="33">
        <v>101.11</v>
      </c>
      <c r="S101" s="33"/>
      <c r="T101" s="33">
        <v>183.22</v>
      </c>
      <c r="U101" s="33"/>
      <c r="V101" s="33">
        <v>238.94</v>
      </c>
      <c r="W101" s="33"/>
      <c r="X101" s="33">
        <v>636.05999999999995</v>
      </c>
      <c r="Y101" s="33"/>
      <c r="Z101" s="4"/>
      <c r="AA101" s="33">
        <v>439.81</v>
      </c>
      <c r="AB101" s="17"/>
      <c r="AE101" s="2" t="s">
        <v>178</v>
      </c>
      <c r="AH101" s="1"/>
      <c r="AI101" s="1"/>
      <c r="AJ101" s="1"/>
    </row>
    <row r="102" spans="1:36" ht="24.95" customHeight="1" x14ac:dyDescent="0.5">
      <c r="C102" s="1" t="s">
        <v>93</v>
      </c>
      <c r="D102" s="1" t="s">
        <v>0</v>
      </c>
      <c r="E102" s="34">
        <v>100.7</v>
      </c>
      <c r="F102" s="34"/>
      <c r="G102" s="8"/>
      <c r="H102" s="34">
        <v>100.91</v>
      </c>
      <c r="I102" s="34"/>
      <c r="J102" s="34">
        <v>116.25</v>
      </c>
      <c r="K102" s="34"/>
      <c r="L102" s="34">
        <v>79.989999999999995</v>
      </c>
      <c r="M102" s="34"/>
      <c r="N102" s="34">
        <v>115.57</v>
      </c>
      <c r="O102" s="34"/>
      <c r="P102" s="34">
        <v>139.5</v>
      </c>
      <c r="Q102" s="34"/>
      <c r="R102" s="34">
        <v>72.569999999999993</v>
      </c>
      <c r="S102" s="34"/>
      <c r="T102" s="34">
        <v>127.9</v>
      </c>
      <c r="U102" s="34"/>
      <c r="V102" s="34">
        <v>70.63</v>
      </c>
      <c r="W102" s="34"/>
      <c r="X102" s="34">
        <v>89.63</v>
      </c>
      <c r="Y102" s="34"/>
      <c r="Z102" s="8"/>
      <c r="AA102" s="34">
        <v>91.39</v>
      </c>
      <c r="AB102" s="19"/>
      <c r="AE102" s="1" t="s">
        <v>179</v>
      </c>
    </row>
    <row r="103" spans="1:36" ht="24.95" customHeight="1" x14ac:dyDescent="0.5">
      <c r="C103" s="1" t="s">
        <v>94</v>
      </c>
      <c r="D103" s="1" t="s">
        <v>0</v>
      </c>
      <c r="E103" s="34">
        <v>151.94999999999999</v>
      </c>
      <c r="F103" s="34"/>
      <c r="G103" s="8"/>
      <c r="H103" s="34">
        <v>199.49</v>
      </c>
      <c r="I103" s="34"/>
      <c r="J103" s="34">
        <v>126.11</v>
      </c>
      <c r="K103" s="34"/>
      <c r="L103" s="34">
        <v>58.65</v>
      </c>
      <c r="M103" s="34"/>
      <c r="N103" s="34">
        <v>222.16</v>
      </c>
      <c r="O103" s="34"/>
      <c r="P103" s="34">
        <v>243.04</v>
      </c>
      <c r="Q103" s="34"/>
      <c r="R103" s="34" t="s">
        <v>227</v>
      </c>
      <c r="S103" s="34"/>
      <c r="T103" s="34">
        <v>1.32</v>
      </c>
      <c r="U103" s="34"/>
      <c r="V103" s="34">
        <v>101.99</v>
      </c>
      <c r="W103" s="34"/>
      <c r="X103" s="34">
        <v>61.15</v>
      </c>
      <c r="Y103" s="34"/>
      <c r="Z103" s="8"/>
      <c r="AA103" s="34">
        <v>151.91</v>
      </c>
      <c r="AB103" s="19"/>
      <c r="AE103" s="1" t="s">
        <v>180</v>
      </c>
    </row>
    <row r="104" spans="1:36" ht="24.95" customHeight="1" x14ac:dyDescent="0.5">
      <c r="C104" s="1" t="s">
        <v>95</v>
      </c>
      <c r="D104" s="1" t="s">
        <v>0</v>
      </c>
      <c r="E104" s="34">
        <v>187.1</v>
      </c>
      <c r="F104" s="34"/>
      <c r="G104" s="8"/>
      <c r="H104" s="34">
        <v>137.88999999999999</v>
      </c>
      <c r="I104" s="34"/>
      <c r="J104" s="34">
        <v>111.61</v>
      </c>
      <c r="K104" s="34"/>
      <c r="L104" s="34">
        <v>28.14</v>
      </c>
      <c r="M104" s="34"/>
      <c r="N104" s="34">
        <v>177.35</v>
      </c>
      <c r="O104" s="34"/>
      <c r="P104" s="34">
        <v>177.41</v>
      </c>
      <c r="Q104" s="34"/>
      <c r="R104" s="34">
        <v>28.54</v>
      </c>
      <c r="S104" s="34"/>
      <c r="T104" s="34">
        <v>54.01</v>
      </c>
      <c r="U104" s="34"/>
      <c r="V104" s="34">
        <v>66.319999999999993</v>
      </c>
      <c r="W104" s="34"/>
      <c r="X104" s="34">
        <v>485.28</v>
      </c>
      <c r="Y104" s="34"/>
      <c r="Z104" s="8"/>
      <c r="AA104" s="34">
        <v>196.5</v>
      </c>
      <c r="AB104" s="19"/>
      <c r="AE104" s="1" t="s">
        <v>181</v>
      </c>
    </row>
    <row r="105" spans="1:36" ht="24.95" customHeight="1" x14ac:dyDescent="0.5">
      <c r="D105" s="1" t="s">
        <v>0</v>
      </c>
      <c r="E105" s="33" t="s">
        <v>0</v>
      </c>
      <c r="F105" s="33"/>
      <c r="G105" s="34"/>
      <c r="H105" s="34" t="s">
        <v>0</v>
      </c>
      <c r="I105" s="34"/>
      <c r="J105" s="34" t="s">
        <v>0</v>
      </c>
      <c r="K105" s="34"/>
      <c r="L105" s="33" t="s">
        <v>0</v>
      </c>
      <c r="M105" s="33"/>
      <c r="N105" s="33" t="s">
        <v>0</v>
      </c>
      <c r="O105" s="33"/>
      <c r="P105" s="33" t="s">
        <v>0</v>
      </c>
      <c r="Q105" s="33"/>
      <c r="R105" s="33" t="s">
        <v>0</v>
      </c>
      <c r="S105" s="33"/>
      <c r="T105" s="33" t="s">
        <v>0</v>
      </c>
      <c r="U105" s="33"/>
      <c r="V105" s="33" t="s">
        <v>0</v>
      </c>
      <c r="W105" s="33"/>
      <c r="X105" s="33" t="s">
        <v>0</v>
      </c>
      <c r="Y105" s="33"/>
      <c r="Z105" s="34"/>
      <c r="AA105" s="33" t="s">
        <v>0</v>
      </c>
      <c r="AB105" s="7"/>
      <c r="AH105" s="2"/>
      <c r="AI105" s="2"/>
      <c r="AJ105" s="2"/>
    </row>
    <row r="106" spans="1:36" s="2" customFormat="1" ht="24.95" customHeight="1" x14ac:dyDescent="0.5">
      <c r="A106" s="18"/>
      <c r="B106" s="24" t="s">
        <v>96</v>
      </c>
      <c r="D106" s="2" t="s">
        <v>0</v>
      </c>
      <c r="E106" s="33">
        <v>4016.72</v>
      </c>
      <c r="F106" s="33"/>
      <c r="G106" s="4"/>
      <c r="H106" s="33">
        <v>2943.21</v>
      </c>
      <c r="I106" s="33"/>
      <c r="J106" s="33">
        <v>3383.85</v>
      </c>
      <c r="K106" s="33"/>
      <c r="L106" s="33">
        <v>2116.66</v>
      </c>
      <c r="M106" s="33"/>
      <c r="N106" s="33">
        <v>5954.3</v>
      </c>
      <c r="O106" s="33"/>
      <c r="P106" s="33">
        <v>9201.6200000000008</v>
      </c>
      <c r="Q106" s="33"/>
      <c r="R106" s="33">
        <v>1111.22</v>
      </c>
      <c r="S106" s="33"/>
      <c r="T106" s="33">
        <v>2876.22</v>
      </c>
      <c r="U106" s="33"/>
      <c r="V106" s="33">
        <v>4728.7</v>
      </c>
      <c r="W106" s="33"/>
      <c r="X106" s="33">
        <v>3875.14</v>
      </c>
      <c r="Y106" s="33"/>
      <c r="Z106" s="4"/>
      <c r="AA106" s="33">
        <v>1794.1</v>
      </c>
      <c r="AB106" s="17"/>
      <c r="AE106" s="2" t="s">
        <v>182</v>
      </c>
      <c r="AH106" s="1"/>
      <c r="AI106" s="1"/>
      <c r="AJ106" s="1"/>
    </row>
    <row r="107" spans="1:36" ht="24.95" customHeight="1" x14ac:dyDescent="0.5">
      <c r="C107" s="1" t="s">
        <v>46</v>
      </c>
      <c r="D107" s="1" t="s">
        <v>0</v>
      </c>
      <c r="E107" s="34">
        <v>1102.8699999999999</v>
      </c>
      <c r="F107" s="34"/>
      <c r="G107" s="8"/>
      <c r="H107" s="34">
        <v>601.54999999999995</v>
      </c>
      <c r="I107" s="34"/>
      <c r="J107" s="34">
        <v>304.54000000000002</v>
      </c>
      <c r="K107" s="34"/>
      <c r="L107" s="34">
        <v>431.19</v>
      </c>
      <c r="M107" s="34"/>
      <c r="N107" s="34">
        <v>2440.33</v>
      </c>
      <c r="O107" s="34"/>
      <c r="P107" s="34">
        <v>2788.46</v>
      </c>
      <c r="Q107" s="34"/>
      <c r="R107" s="34" t="s">
        <v>227</v>
      </c>
      <c r="S107" s="34"/>
      <c r="T107" s="34">
        <v>895.18</v>
      </c>
      <c r="U107" s="34"/>
      <c r="V107" s="34">
        <v>1279.8499999999999</v>
      </c>
      <c r="W107" s="34"/>
      <c r="X107" s="34">
        <v>1219.21</v>
      </c>
      <c r="Y107" s="34"/>
      <c r="Z107" s="8"/>
      <c r="AA107" s="34">
        <v>145.74</v>
      </c>
      <c r="AB107" s="19"/>
      <c r="AC107" s="2"/>
      <c r="AE107" s="1" t="s">
        <v>183</v>
      </c>
    </row>
    <row r="108" spans="1:36" ht="24.95" customHeight="1" x14ac:dyDescent="0.5">
      <c r="C108" s="1" t="s">
        <v>47</v>
      </c>
      <c r="D108" s="1" t="s">
        <v>0</v>
      </c>
      <c r="E108" s="34">
        <v>497.49</v>
      </c>
      <c r="F108" s="34"/>
      <c r="G108" s="8"/>
      <c r="H108" s="34">
        <v>384.62</v>
      </c>
      <c r="I108" s="34"/>
      <c r="J108" s="34">
        <v>549.82000000000005</v>
      </c>
      <c r="K108" s="34"/>
      <c r="L108" s="34">
        <v>172.29</v>
      </c>
      <c r="M108" s="34"/>
      <c r="N108" s="34">
        <v>743.52</v>
      </c>
      <c r="O108" s="34"/>
      <c r="P108" s="34">
        <v>1056.5</v>
      </c>
      <c r="Q108" s="34"/>
      <c r="R108" s="34">
        <v>81.61</v>
      </c>
      <c r="S108" s="34"/>
      <c r="T108" s="34">
        <v>479.71</v>
      </c>
      <c r="U108" s="34"/>
      <c r="V108" s="34">
        <v>607.85</v>
      </c>
      <c r="W108" s="34"/>
      <c r="X108" s="34">
        <v>381.66</v>
      </c>
      <c r="Y108" s="34"/>
      <c r="Z108" s="8"/>
      <c r="AA108" s="34">
        <v>244.91</v>
      </c>
      <c r="AB108" s="19"/>
      <c r="AE108" s="1" t="s">
        <v>184</v>
      </c>
    </row>
    <row r="109" spans="1:36" ht="24.95" customHeight="1" x14ac:dyDescent="0.35">
      <c r="C109" s="1" t="s">
        <v>81</v>
      </c>
      <c r="D109" s="1" t="s">
        <v>0</v>
      </c>
      <c r="E109" s="34">
        <v>1528.86</v>
      </c>
      <c r="F109" s="34"/>
      <c r="G109" s="8"/>
      <c r="H109" s="34">
        <v>1286.28</v>
      </c>
      <c r="I109" s="34"/>
      <c r="J109" s="34">
        <v>1754.02</v>
      </c>
      <c r="K109" s="34"/>
      <c r="L109" s="34">
        <v>954.32</v>
      </c>
      <c r="M109" s="34"/>
      <c r="N109" s="34">
        <v>1720.19</v>
      </c>
      <c r="O109" s="34"/>
      <c r="P109" s="34">
        <v>3307.33</v>
      </c>
      <c r="Q109" s="34"/>
      <c r="R109" s="34">
        <v>472.56</v>
      </c>
      <c r="S109" s="34"/>
      <c r="T109" s="34">
        <v>977.34</v>
      </c>
      <c r="U109" s="34"/>
      <c r="V109" s="34">
        <v>1887.8</v>
      </c>
      <c r="W109" s="34"/>
      <c r="X109" s="34">
        <v>1458.99</v>
      </c>
      <c r="Y109" s="34"/>
      <c r="Z109" s="8"/>
      <c r="AA109" s="34">
        <v>851.58</v>
      </c>
      <c r="AB109" s="19"/>
      <c r="AE109" s="1" t="s">
        <v>185</v>
      </c>
      <c r="AH109" s="30"/>
      <c r="AI109" s="30"/>
      <c r="AJ109" s="30"/>
    </row>
    <row r="110" spans="1:36" s="30" customFormat="1" ht="24.95" customHeight="1" x14ac:dyDescent="0.35">
      <c r="C110" s="30" t="s">
        <v>97</v>
      </c>
      <c r="D110" s="30" t="s">
        <v>0</v>
      </c>
      <c r="E110" s="37">
        <v>119.28</v>
      </c>
      <c r="F110" s="37"/>
      <c r="G110" s="38"/>
      <c r="H110" s="37">
        <v>56.47</v>
      </c>
      <c r="I110" s="37"/>
      <c r="J110" s="37">
        <v>52.61</v>
      </c>
      <c r="K110" s="37"/>
      <c r="L110" s="37">
        <v>69.33</v>
      </c>
      <c r="M110" s="37"/>
      <c r="N110" s="37">
        <v>103.47</v>
      </c>
      <c r="O110" s="37"/>
      <c r="P110" s="37">
        <v>472.14</v>
      </c>
      <c r="Q110" s="37"/>
      <c r="R110" s="37">
        <v>155.21</v>
      </c>
      <c r="S110" s="37"/>
      <c r="T110" s="37">
        <v>30.89</v>
      </c>
      <c r="U110" s="37"/>
      <c r="V110" s="37">
        <v>52.77</v>
      </c>
      <c r="W110" s="37"/>
      <c r="X110" s="37">
        <v>65.78</v>
      </c>
      <c r="Y110" s="37"/>
      <c r="Z110" s="38"/>
      <c r="AA110" s="37">
        <v>87.58</v>
      </c>
      <c r="AB110" s="29"/>
      <c r="AE110" s="30" t="s">
        <v>186</v>
      </c>
      <c r="AH110" s="1"/>
      <c r="AI110" s="1"/>
      <c r="AJ110" s="1"/>
    </row>
    <row r="111" spans="1:36" ht="24.95" customHeight="1" x14ac:dyDescent="0.5">
      <c r="C111" s="1" t="s">
        <v>98</v>
      </c>
      <c r="D111" s="1" t="s">
        <v>0</v>
      </c>
      <c r="E111" s="34">
        <v>768.23</v>
      </c>
      <c r="F111" s="34"/>
      <c r="G111" s="8"/>
      <c r="H111" s="34">
        <v>614.29</v>
      </c>
      <c r="I111" s="34"/>
      <c r="J111" s="34">
        <v>722.86</v>
      </c>
      <c r="K111" s="34"/>
      <c r="L111" s="34">
        <v>489.53</v>
      </c>
      <c r="M111" s="34"/>
      <c r="N111" s="34">
        <v>946.8</v>
      </c>
      <c r="O111" s="34"/>
      <c r="P111" s="34">
        <v>1577.19</v>
      </c>
      <c r="Q111" s="34"/>
      <c r="R111" s="34">
        <v>401.84</v>
      </c>
      <c r="S111" s="34"/>
      <c r="T111" s="34">
        <v>493.11</v>
      </c>
      <c r="U111" s="34"/>
      <c r="V111" s="34">
        <v>900.42</v>
      </c>
      <c r="W111" s="34"/>
      <c r="X111" s="34">
        <v>749.51</v>
      </c>
      <c r="Y111" s="34"/>
      <c r="Z111" s="8"/>
      <c r="AA111" s="34">
        <v>464.29</v>
      </c>
      <c r="AB111" s="19"/>
      <c r="AE111" s="1" t="s">
        <v>85</v>
      </c>
    </row>
    <row r="112" spans="1:36" ht="24.95" customHeight="1" x14ac:dyDescent="0.5">
      <c r="D112" s="1" t="s">
        <v>0</v>
      </c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34"/>
      <c r="AB112" s="19"/>
      <c r="AH112" s="2"/>
      <c r="AI112" s="2"/>
      <c r="AJ112" s="2"/>
    </row>
    <row r="113" spans="1:53" s="2" customFormat="1" ht="24.95" customHeight="1" x14ac:dyDescent="0.5">
      <c r="A113" s="18"/>
      <c r="B113" s="2" t="s">
        <v>99</v>
      </c>
      <c r="D113" s="2" t="s">
        <v>0</v>
      </c>
      <c r="E113" s="33">
        <v>175.7</v>
      </c>
      <c r="F113" s="33"/>
      <c r="G113" s="4"/>
      <c r="H113" s="33">
        <v>120.37</v>
      </c>
      <c r="I113" s="33"/>
      <c r="J113" s="33">
        <v>43.09</v>
      </c>
      <c r="K113" s="33"/>
      <c r="L113" s="33">
        <v>18.23</v>
      </c>
      <c r="M113" s="33"/>
      <c r="N113" s="33">
        <v>139.79</v>
      </c>
      <c r="O113" s="33"/>
      <c r="P113" s="33">
        <v>735.03</v>
      </c>
      <c r="Q113" s="33"/>
      <c r="R113" s="33">
        <v>12.8</v>
      </c>
      <c r="S113" s="33"/>
      <c r="T113" s="33">
        <v>80.37</v>
      </c>
      <c r="U113" s="33"/>
      <c r="V113" s="33">
        <v>128.47</v>
      </c>
      <c r="W113" s="33"/>
      <c r="X113" s="33">
        <v>80.94</v>
      </c>
      <c r="Y113" s="33"/>
      <c r="Z113" s="4"/>
      <c r="AA113" s="33">
        <v>120.64</v>
      </c>
      <c r="AB113" s="17"/>
      <c r="AE113" s="2" t="s">
        <v>86</v>
      </c>
    </row>
    <row r="114" spans="1:53" s="2" customFormat="1" ht="24.95" customHeight="1" x14ac:dyDescent="0.5">
      <c r="A114" s="18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7"/>
    </row>
    <row r="115" spans="1:53" s="2" customFormat="1" ht="24.95" customHeight="1" x14ac:dyDescent="0.5">
      <c r="B115" s="2" t="s">
        <v>100</v>
      </c>
      <c r="D115" s="2" t="s">
        <v>0</v>
      </c>
      <c r="E115" s="33">
        <v>445.78</v>
      </c>
      <c r="F115" s="33"/>
      <c r="G115" s="4"/>
      <c r="H115" s="33">
        <v>472.14</v>
      </c>
      <c r="I115" s="33"/>
      <c r="J115" s="33">
        <v>320.47000000000003</v>
      </c>
      <c r="K115" s="33"/>
      <c r="L115" s="33">
        <v>384.92</v>
      </c>
      <c r="M115" s="33"/>
      <c r="N115" s="33">
        <v>486.36</v>
      </c>
      <c r="O115" s="33"/>
      <c r="P115" s="33">
        <v>966.9</v>
      </c>
      <c r="Q115" s="33"/>
      <c r="R115" s="33">
        <v>397.07</v>
      </c>
      <c r="S115" s="33"/>
      <c r="T115" s="33">
        <v>346.31</v>
      </c>
      <c r="U115" s="33"/>
      <c r="V115" s="33">
        <v>327.72</v>
      </c>
      <c r="W115" s="33"/>
      <c r="X115" s="33">
        <v>201.96</v>
      </c>
      <c r="Y115" s="33"/>
      <c r="Z115" s="4"/>
      <c r="AA115" s="33">
        <v>403.04</v>
      </c>
      <c r="AB115" s="17"/>
      <c r="AD115" s="7"/>
      <c r="AE115" s="2" t="s">
        <v>205</v>
      </c>
      <c r="AH115" s="48">
        <f>H115-H121+H123</f>
        <v>767.81</v>
      </c>
      <c r="AI115" s="48"/>
      <c r="AJ115" s="48">
        <f t="shared" ref="AJ115:AV115" si="1">J115-J121+J123</f>
        <v>165.3</v>
      </c>
      <c r="AK115" s="48"/>
      <c r="AL115" s="48">
        <f t="shared" si="1"/>
        <v>471.75</v>
      </c>
      <c r="AM115" s="48"/>
      <c r="AN115" s="48">
        <f t="shared" si="1"/>
        <v>309.17</v>
      </c>
      <c r="AO115" s="48"/>
      <c r="AP115" s="48">
        <f t="shared" si="1"/>
        <v>1403.4299999999998</v>
      </c>
      <c r="AQ115" s="48"/>
      <c r="AR115" s="48">
        <f>R115-R121</f>
        <v>286.07</v>
      </c>
      <c r="AS115" s="48"/>
      <c r="AT115" s="48">
        <f t="shared" si="1"/>
        <v>263.14999999999998</v>
      </c>
      <c r="AU115" s="48"/>
      <c r="AV115" s="48">
        <f t="shared" si="1"/>
        <v>532.3900000000001</v>
      </c>
      <c r="AW115" s="48"/>
      <c r="AX115" s="48">
        <f>X115-X121+X123</f>
        <v>180.86</v>
      </c>
      <c r="AY115" s="48"/>
      <c r="AZ115" s="48"/>
      <c r="BA115" s="48">
        <f>AA115-AA121+AA123</f>
        <v>756.11000000000013</v>
      </c>
    </row>
    <row r="116" spans="1:53" ht="24.95" customHeight="1" x14ac:dyDescent="0.5">
      <c r="C116" s="1" t="s">
        <v>82</v>
      </c>
      <c r="D116" s="1" t="s">
        <v>0</v>
      </c>
      <c r="E116" s="34">
        <v>42.4</v>
      </c>
      <c r="F116" s="34"/>
      <c r="G116" s="8"/>
      <c r="H116" s="34">
        <v>81.06</v>
      </c>
      <c r="I116" s="34"/>
      <c r="J116" s="34" t="s">
        <v>227</v>
      </c>
      <c r="K116" s="34"/>
      <c r="L116" s="34" t="s">
        <v>227</v>
      </c>
      <c r="M116" s="34"/>
      <c r="N116" s="34">
        <v>11.47</v>
      </c>
      <c r="O116" s="34"/>
      <c r="P116" s="34">
        <v>200.04</v>
      </c>
      <c r="Q116" s="34"/>
      <c r="R116" s="34" t="s">
        <v>227</v>
      </c>
      <c r="S116" s="34"/>
      <c r="T116" s="34">
        <v>37.29</v>
      </c>
      <c r="U116" s="34"/>
      <c r="V116" s="34">
        <v>8.52</v>
      </c>
      <c r="W116" s="34"/>
      <c r="X116" s="34">
        <v>4.63</v>
      </c>
      <c r="Y116" s="34"/>
      <c r="Z116" s="8"/>
      <c r="AA116" s="34">
        <v>33.08</v>
      </c>
      <c r="AB116" s="19"/>
      <c r="AD116" s="6"/>
      <c r="AE116" s="1" t="s">
        <v>187</v>
      </c>
    </row>
    <row r="117" spans="1:53" ht="24.95" customHeight="1" x14ac:dyDescent="0.5">
      <c r="C117" s="1" t="s">
        <v>83</v>
      </c>
      <c r="D117" s="1" t="s">
        <v>0</v>
      </c>
      <c r="E117" s="34"/>
      <c r="F117" s="34"/>
      <c r="G117" s="8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8"/>
      <c r="AA117" s="34"/>
      <c r="AB117" s="19"/>
      <c r="AD117" s="6"/>
    </row>
    <row r="118" spans="1:53" ht="24.95" customHeight="1" x14ac:dyDescent="0.5">
      <c r="C118" s="1" t="s">
        <v>101</v>
      </c>
      <c r="D118" s="1" t="s">
        <v>0</v>
      </c>
      <c r="E118" s="34">
        <v>180.66</v>
      </c>
      <c r="F118" s="34"/>
      <c r="G118" s="8"/>
      <c r="H118" s="34">
        <v>118.24</v>
      </c>
      <c r="I118" s="34"/>
      <c r="J118" s="34">
        <v>120.57</v>
      </c>
      <c r="K118" s="34"/>
      <c r="L118" s="34">
        <v>279.27999999999997</v>
      </c>
      <c r="M118" s="34"/>
      <c r="N118" s="34">
        <v>146.63</v>
      </c>
      <c r="O118" s="34"/>
      <c r="P118" s="34">
        <v>443.32</v>
      </c>
      <c r="Q118" s="34"/>
      <c r="R118" s="34">
        <v>286.24</v>
      </c>
      <c r="S118" s="34"/>
      <c r="T118" s="34">
        <v>216.96</v>
      </c>
      <c r="U118" s="34"/>
      <c r="V118" s="34">
        <v>178.19</v>
      </c>
      <c r="W118" s="34"/>
      <c r="X118" s="34">
        <v>100.01</v>
      </c>
      <c r="Y118" s="34"/>
      <c r="Z118" s="8"/>
      <c r="AA118" s="34">
        <v>146.79</v>
      </c>
      <c r="AB118" s="19"/>
      <c r="AD118" s="6"/>
      <c r="AE118" s="1" t="s">
        <v>188</v>
      </c>
    </row>
    <row r="119" spans="1:53" ht="24.95" customHeight="1" x14ac:dyDescent="0.5">
      <c r="C119" s="1" t="s">
        <v>102</v>
      </c>
      <c r="D119" s="1" t="s">
        <v>0</v>
      </c>
      <c r="E119" s="34">
        <v>7.4</v>
      </c>
      <c r="F119" s="34"/>
      <c r="G119" s="8"/>
      <c r="H119" s="34" t="s">
        <v>227</v>
      </c>
      <c r="I119" s="34"/>
      <c r="J119" s="34" t="s">
        <v>227</v>
      </c>
      <c r="K119" s="34"/>
      <c r="L119" s="34" t="s">
        <v>227</v>
      </c>
      <c r="M119" s="34"/>
      <c r="N119" s="34">
        <v>26.44</v>
      </c>
      <c r="O119" s="34"/>
      <c r="P119" s="34">
        <v>24.44</v>
      </c>
      <c r="Q119" s="34"/>
      <c r="R119" s="34" t="s">
        <v>227</v>
      </c>
      <c r="S119" s="34"/>
      <c r="T119" s="34" t="s">
        <v>227</v>
      </c>
      <c r="U119" s="34"/>
      <c r="V119" s="34">
        <v>5.56</v>
      </c>
      <c r="W119" s="34"/>
      <c r="X119" s="34" t="s">
        <v>227</v>
      </c>
      <c r="Y119" s="34"/>
      <c r="Z119" s="8"/>
      <c r="AA119" s="34" t="s">
        <v>227</v>
      </c>
      <c r="AB119" s="19"/>
      <c r="AD119" s="6"/>
      <c r="AE119" s="1" t="s">
        <v>189</v>
      </c>
    </row>
    <row r="120" spans="1:53" ht="24.95" customHeight="1" x14ac:dyDescent="0.35">
      <c r="C120" s="1" t="s">
        <v>84</v>
      </c>
      <c r="D120" s="1" t="s">
        <v>0</v>
      </c>
      <c r="E120" s="34"/>
      <c r="F120" s="34"/>
      <c r="G120" s="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4"/>
      <c r="AA120" s="34"/>
      <c r="AB120" s="19"/>
      <c r="AC120" s="2"/>
      <c r="AD120" s="7"/>
      <c r="AE120" s="30"/>
    </row>
    <row r="121" spans="1:53" ht="24.95" customHeight="1" x14ac:dyDescent="0.5">
      <c r="C121" s="1" t="s">
        <v>103</v>
      </c>
      <c r="D121" s="1" t="s">
        <v>0</v>
      </c>
      <c r="E121" s="8">
        <v>215</v>
      </c>
      <c r="F121" s="8"/>
      <c r="G121" s="8"/>
      <c r="H121" s="8">
        <v>273</v>
      </c>
      <c r="I121" s="8"/>
      <c r="J121" s="8">
        <v>200</v>
      </c>
      <c r="K121" s="8"/>
      <c r="L121" s="8">
        <v>106</v>
      </c>
      <c r="M121" s="8"/>
      <c r="N121" s="8">
        <v>302</v>
      </c>
      <c r="O121" s="8"/>
      <c r="P121" s="8">
        <v>299</v>
      </c>
      <c r="Q121" s="8"/>
      <c r="R121" s="8">
        <v>111</v>
      </c>
      <c r="S121" s="8"/>
      <c r="T121" s="8">
        <v>92</v>
      </c>
      <c r="U121" s="8"/>
      <c r="V121" s="8">
        <v>135</v>
      </c>
      <c r="W121" s="8"/>
      <c r="X121" s="8">
        <v>97</v>
      </c>
      <c r="Y121" s="8"/>
      <c r="Z121" s="8"/>
      <c r="AA121" s="8">
        <v>223</v>
      </c>
      <c r="AB121" s="6"/>
      <c r="AE121" s="1" t="s">
        <v>222</v>
      </c>
    </row>
    <row r="122" spans="1:53" ht="24.95" customHeight="1" x14ac:dyDescent="0.5"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6"/>
      <c r="AH122" s="2"/>
      <c r="AI122" s="2"/>
      <c r="AJ122" s="2"/>
    </row>
    <row r="123" spans="1:53" s="2" customFormat="1" ht="24.95" customHeight="1" x14ac:dyDescent="0.5">
      <c r="A123" s="18"/>
      <c r="B123" s="2" t="s">
        <v>104</v>
      </c>
      <c r="D123" s="2" t="s">
        <v>0</v>
      </c>
      <c r="E123" s="33">
        <v>375.39</v>
      </c>
      <c r="F123" s="33"/>
      <c r="G123" s="4"/>
      <c r="H123" s="33">
        <v>568.66999999999996</v>
      </c>
      <c r="I123" s="33"/>
      <c r="J123" s="33">
        <v>44.83</v>
      </c>
      <c r="K123" s="33"/>
      <c r="L123" s="33">
        <v>192.83</v>
      </c>
      <c r="M123" s="33"/>
      <c r="N123" s="33">
        <v>124.81</v>
      </c>
      <c r="O123" s="33"/>
      <c r="P123" s="33">
        <v>735.53</v>
      </c>
      <c r="Q123" s="33"/>
      <c r="R123" s="33" t="s">
        <v>227</v>
      </c>
      <c r="S123" s="33"/>
      <c r="T123" s="33">
        <v>8.84</v>
      </c>
      <c r="U123" s="33"/>
      <c r="V123" s="33">
        <v>339.67</v>
      </c>
      <c r="W123" s="33"/>
      <c r="X123" s="33">
        <v>75.900000000000006</v>
      </c>
      <c r="Y123" s="33"/>
      <c r="Z123" s="4"/>
      <c r="AA123" s="33">
        <v>576.07000000000005</v>
      </c>
      <c r="AB123" s="17"/>
      <c r="AE123" s="2" t="s">
        <v>190</v>
      </c>
      <c r="AF123" s="25"/>
    </row>
    <row r="124" spans="1:53" s="2" customFormat="1" ht="20.100000000000001" customHeight="1" x14ac:dyDescent="0.5"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7"/>
    </row>
    <row r="125" spans="1:53" s="2" customFormat="1" ht="20.100000000000001" customHeight="1" x14ac:dyDescent="0.5"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7"/>
      <c r="AH125" s="1"/>
      <c r="AI125" s="1"/>
      <c r="AJ125" s="1"/>
    </row>
    <row r="126" spans="1:53" ht="28.5" x14ac:dyDescent="0.5">
      <c r="A126" s="28" t="s">
        <v>220</v>
      </c>
      <c r="AF126" s="3"/>
    </row>
    <row r="127" spans="1:53" ht="26.25" x14ac:dyDescent="0.5">
      <c r="A127" s="27" t="s">
        <v>221</v>
      </c>
      <c r="Z127" s="2"/>
      <c r="AE127" s="4" t="s">
        <v>26</v>
      </c>
    </row>
    <row r="128" spans="1:53" ht="9.9499999999999993" customHeight="1" x14ac:dyDescent="0.35">
      <c r="A128" s="31"/>
      <c r="B128" s="5"/>
      <c r="C128" s="31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6" ht="9.9499999999999993" customHeight="1" x14ac:dyDescent="0.5"/>
    <row r="130" spans="1:36" ht="26.1" customHeight="1" x14ac:dyDescent="0.5">
      <c r="H130" s="44" t="s">
        <v>73</v>
      </c>
      <c r="I130" s="44"/>
      <c r="J130" s="44"/>
      <c r="K130" s="44"/>
      <c r="L130" s="44"/>
      <c r="M130" s="44"/>
      <c r="N130" s="44" t="s">
        <v>62</v>
      </c>
      <c r="O130" s="44"/>
      <c r="P130" s="44" t="s">
        <v>1</v>
      </c>
      <c r="Q130" s="44"/>
      <c r="R130" s="44"/>
      <c r="S130" s="44"/>
      <c r="T130" s="44"/>
      <c r="U130" s="44"/>
      <c r="V130" s="44"/>
      <c r="W130" s="44"/>
      <c r="X130" s="44"/>
      <c r="Y130" s="44"/>
      <c r="Z130" s="8"/>
      <c r="AA130" s="44" t="s">
        <v>9</v>
      </c>
      <c r="AB130" s="44"/>
      <c r="AD130" s="1" t="s">
        <v>0</v>
      </c>
    </row>
    <row r="131" spans="1:36" ht="26.1" customHeight="1" x14ac:dyDescent="0.5">
      <c r="A131" s="1" t="s">
        <v>0</v>
      </c>
      <c r="E131" s="6" t="s">
        <v>24</v>
      </c>
      <c r="H131" s="47" t="s">
        <v>111</v>
      </c>
      <c r="I131" s="47"/>
      <c r="J131" s="47"/>
      <c r="K131" s="47"/>
      <c r="L131" s="47"/>
      <c r="M131" s="47"/>
      <c r="N131" s="44" t="s">
        <v>16</v>
      </c>
      <c r="O131" s="44"/>
      <c r="P131" s="47" t="s">
        <v>2</v>
      </c>
      <c r="Q131" s="47"/>
      <c r="R131" s="47"/>
      <c r="S131" s="47"/>
      <c r="T131" s="47"/>
      <c r="U131" s="47"/>
      <c r="V131" s="47"/>
      <c r="W131" s="47"/>
      <c r="X131" s="47"/>
      <c r="Y131" s="47"/>
      <c r="Z131" s="8"/>
      <c r="AA131" s="44" t="s">
        <v>10</v>
      </c>
      <c r="AB131" s="44"/>
      <c r="AD131" s="1" t="s">
        <v>0</v>
      </c>
    </row>
    <row r="132" spans="1:36" ht="26.1" customHeight="1" x14ac:dyDescent="0.5">
      <c r="A132" s="6"/>
      <c r="B132" s="6"/>
      <c r="C132" s="6"/>
      <c r="D132" s="6"/>
      <c r="E132" s="6" t="s">
        <v>218</v>
      </c>
      <c r="F132" s="6"/>
      <c r="G132" s="6"/>
      <c r="H132" s="46" t="s">
        <v>74</v>
      </c>
      <c r="I132" s="46"/>
      <c r="J132" s="46"/>
      <c r="K132" s="46"/>
      <c r="L132" s="44" t="s">
        <v>75</v>
      </c>
      <c r="M132" s="44"/>
      <c r="N132" s="44" t="s">
        <v>17</v>
      </c>
      <c r="O132" s="44"/>
      <c r="P132" s="44" t="s">
        <v>64</v>
      </c>
      <c r="Q132" s="44"/>
      <c r="R132" s="44" t="s">
        <v>65</v>
      </c>
      <c r="S132" s="44"/>
      <c r="T132" s="44" t="s">
        <v>6</v>
      </c>
      <c r="U132" s="44"/>
      <c r="V132" s="44" t="s">
        <v>7</v>
      </c>
      <c r="W132" s="44"/>
      <c r="X132" s="44" t="s">
        <v>77</v>
      </c>
      <c r="Y132" s="44"/>
      <c r="Z132" s="8"/>
      <c r="AA132" s="44" t="s">
        <v>11</v>
      </c>
      <c r="AB132" s="44"/>
      <c r="AC132" s="6"/>
      <c r="AD132" s="7" t="s">
        <v>0</v>
      </c>
      <c r="AE132" s="6"/>
    </row>
    <row r="133" spans="1:36" ht="26.1" customHeight="1" x14ac:dyDescent="0.5">
      <c r="A133" s="6"/>
      <c r="B133" s="6"/>
      <c r="C133" s="6"/>
      <c r="D133" s="6"/>
      <c r="E133" s="6"/>
      <c r="F133" s="6"/>
      <c r="G133" s="6"/>
      <c r="H133" s="47" t="s">
        <v>112</v>
      </c>
      <c r="I133" s="47"/>
      <c r="J133" s="47"/>
      <c r="K133" s="47"/>
      <c r="L133" s="44" t="s">
        <v>22</v>
      </c>
      <c r="M133" s="44"/>
      <c r="N133" s="44" t="s">
        <v>63</v>
      </c>
      <c r="O133" s="44"/>
      <c r="P133" s="44" t="s">
        <v>5</v>
      </c>
      <c r="Q133" s="44"/>
      <c r="R133" s="44" t="s">
        <v>66</v>
      </c>
      <c r="S133" s="44"/>
      <c r="T133" s="44" t="s">
        <v>67</v>
      </c>
      <c r="U133" s="44"/>
      <c r="V133" s="44" t="s">
        <v>8</v>
      </c>
      <c r="W133" s="44"/>
      <c r="X133" s="44" t="s">
        <v>78</v>
      </c>
      <c r="Y133" s="44"/>
      <c r="Z133" s="8"/>
      <c r="AA133" s="44" t="s">
        <v>14</v>
      </c>
      <c r="AB133" s="44"/>
      <c r="AC133" s="6"/>
      <c r="AD133" s="6"/>
      <c r="AE133" s="6"/>
    </row>
    <row r="134" spans="1:36" ht="26.1" customHeight="1" x14ac:dyDescent="0.5">
      <c r="A134" s="44" t="s">
        <v>25</v>
      </c>
      <c r="B134" s="44"/>
      <c r="C134" s="44"/>
      <c r="D134" s="6"/>
      <c r="E134" s="6"/>
      <c r="G134" s="6"/>
      <c r="H134" s="46" t="s">
        <v>19</v>
      </c>
      <c r="I134" s="46"/>
      <c r="J134" s="46" t="s">
        <v>20</v>
      </c>
      <c r="K134" s="46"/>
      <c r="L134" s="44" t="s">
        <v>23</v>
      </c>
      <c r="M134" s="44"/>
      <c r="N134" s="44" t="s">
        <v>121</v>
      </c>
      <c r="O134" s="44"/>
      <c r="P134" s="44" t="s">
        <v>68</v>
      </c>
      <c r="Q134" s="44"/>
      <c r="R134" s="44" t="s">
        <v>68</v>
      </c>
      <c r="S134" s="44"/>
      <c r="T134" s="44" t="s">
        <v>69</v>
      </c>
      <c r="U134" s="44"/>
      <c r="V134" s="44" t="s">
        <v>68</v>
      </c>
      <c r="W134" s="44"/>
      <c r="X134" s="44" t="s">
        <v>70</v>
      </c>
      <c r="Y134" s="44"/>
      <c r="Z134" s="8"/>
      <c r="AA134" s="44" t="s">
        <v>15</v>
      </c>
      <c r="AB134" s="44"/>
      <c r="AC134" s="6"/>
      <c r="AD134" s="44" t="s">
        <v>225</v>
      </c>
      <c r="AE134" s="44"/>
    </row>
    <row r="135" spans="1:36" ht="26.1" customHeight="1" x14ac:dyDescent="0.5">
      <c r="H135" s="44" t="s">
        <v>21</v>
      </c>
      <c r="I135" s="44"/>
      <c r="J135" s="44" t="s">
        <v>76</v>
      </c>
      <c r="K135" s="44"/>
      <c r="L135" s="44" t="s">
        <v>118</v>
      </c>
      <c r="M135" s="44"/>
      <c r="N135" s="44" t="s">
        <v>123</v>
      </c>
      <c r="O135" s="44"/>
      <c r="P135" s="44" t="s">
        <v>3</v>
      </c>
      <c r="Q135" s="44"/>
      <c r="R135" s="44" t="s">
        <v>71</v>
      </c>
      <c r="S135" s="44"/>
      <c r="T135" s="44" t="s">
        <v>129</v>
      </c>
      <c r="U135" s="44"/>
      <c r="V135" s="44" t="s">
        <v>79</v>
      </c>
      <c r="W135" s="44"/>
      <c r="X135" s="44" t="s">
        <v>72</v>
      </c>
      <c r="Y135" s="44"/>
      <c r="Z135" s="8"/>
      <c r="AA135" s="44" t="s">
        <v>139</v>
      </c>
      <c r="AB135" s="44"/>
    </row>
    <row r="136" spans="1:36" ht="26.1" customHeight="1" x14ac:dyDescent="0.5">
      <c r="H136" s="44" t="s">
        <v>12</v>
      </c>
      <c r="I136" s="44"/>
      <c r="J136" s="44" t="s">
        <v>12</v>
      </c>
      <c r="K136" s="44"/>
      <c r="L136" s="44" t="s">
        <v>117</v>
      </c>
      <c r="M136" s="44"/>
      <c r="N136" s="44" t="s">
        <v>122</v>
      </c>
      <c r="O136" s="44"/>
      <c r="P136" s="44" t="s">
        <v>4</v>
      </c>
      <c r="Q136" s="44"/>
      <c r="R136" s="44" t="s">
        <v>129</v>
      </c>
      <c r="S136" s="44"/>
      <c r="T136" s="44" t="s">
        <v>132</v>
      </c>
      <c r="U136" s="44"/>
      <c r="V136" s="44" t="s">
        <v>18</v>
      </c>
      <c r="W136" s="44"/>
      <c r="X136" s="44" t="s">
        <v>138</v>
      </c>
      <c r="Y136" s="44"/>
      <c r="Z136" s="8"/>
      <c r="AA136" s="8"/>
    </row>
    <row r="137" spans="1:36" ht="26.1" customHeight="1" x14ac:dyDescent="0.35">
      <c r="H137" s="44" t="s">
        <v>113</v>
      </c>
      <c r="I137" s="44"/>
      <c r="J137" s="44" t="s">
        <v>207</v>
      </c>
      <c r="K137" s="44"/>
      <c r="L137" s="44" t="s">
        <v>120</v>
      </c>
      <c r="M137" s="44"/>
      <c r="N137" s="8"/>
      <c r="O137" s="8"/>
      <c r="P137" s="44" t="s">
        <v>13</v>
      </c>
      <c r="Q137" s="44"/>
      <c r="R137" s="44" t="s">
        <v>128</v>
      </c>
      <c r="S137" s="44"/>
      <c r="T137" s="44" t="s">
        <v>131</v>
      </c>
      <c r="U137" s="44"/>
      <c r="V137" s="44" t="s">
        <v>130</v>
      </c>
      <c r="W137" s="44"/>
      <c r="X137" s="44" t="s">
        <v>137</v>
      </c>
      <c r="Y137" s="44"/>
      <c r="Z137" s="8"/>
      <c r="AA137" s="8"/>
      <c r="AG137" s="30"/>
    </row>
    <row r="138" spans="1:36" ht="26.1" customHeight="1" x14ac:dyDescent="0.5">
      <c r="H138" s="44" t="s">
        <v>114</v>
      </c>
      <c r="I138" s="44"/>
      <c r="J138" s="44" t="s">
        <v>115</v>
      </c>
      <c r="K138" s="44"/>
      <c r="L138" s="44" t="s">
        <v>119</v>
      </c>
      <c r="M138" s="44"/>
      <c r="N138" s="8"/>
      <c r="O138" s="8"/>
      <c r="P138" s="44" t="s">
        <v>124</v>
      </c>
      <c r="Q138" s="44"/>
      <c r="R138" s="44" t="s">
        <v>127</v>
      </c>
      <c r="S138" s="44"/>
      <c r="T138" s="44" t="s">
        <v>133</v>
      </c>
      <c r="U138" s="44"/>
      <c r="V138" s="44" t="s">
        <v>204</v>
      </c>
      <c r="W138" s="44"/>
      <c r="X138" s="44" t="s">
        <v>136</v>
      </c>
      <c r="Y138" s="44"/>
      <c r="Z138" s="8"/>
      <c r="AA138" s="8"/>
    </row>
    <row r="139" spans="1:36" ht="26.1" customHeight="1" x14ac:dyDescent="0.5">
      <c r="H139" s="6"/>
      <c r="I139" s="6"/>
      <c r="J139" s="44" t="s">
        <v>116</v>
      </c>
      <c r="K139" s="44"/>
      <c r="L139" s="44"/>
      <c r="M139" s="44"/>
      <c r="N139" s="8"/>
      <c r="O139" s="8"/>
      <c r="P139" s="44" t="s">
        <v>125</v>
      </c>
      <c r="Q139" s="44"/>
      <c r="R139" s="44" t="s">
        <v>126</v>
      </c>
      <c r="S139" s="44"/>
      <c r="T139" s="44" t="s">
        <v>134</v>
      </c>
      <c r="U139" s="44"/>
      <c r="V139" s="44" t="s">
        <v>135</v>
      </c>
      <c r="W139" s="44"/>
      <c r="X139" s="44" t="s">
        <v>140</v>
      </c>
      <c r="Y139" s="44"/>
      <c r="Z139" s="8"/>
      <c r="AA139" s="8"/>
      <c r="AH139" s="13"/>
      <c r="AI139" s="13"/>
      <c r="AJ139" s="13"/>
    </row>
    <row r="140" spans="1:36" s="13" customFormat="1" ht="9.9499999999999993" customHeight="1" x14ac:dyDescent="0.5">
      <c r="A140" s="9"/>
      <c r="B140" s="10"/>
      <c r="C140" s="9"/>
      <c r="D140" s="9"/>
      <c r="E140" s="1"/>
      <c r="F140" s="1"/>
      <c r="G140" s="9"/>
      <c r="H140" s="11"/>
      <c r="I140" s="11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9"/>
      <c r="AA140" s="12"/>
      <c r="AB140" s="12"/>
      <c r="AC140" s="9"/>
      <c r="AE140" s="9"/>
    </row>
    <row r="141" spans="1:36" s="13" customFormat="1" ht="9.9499999999999993" customHeight="1" x14ac:dyDescent="0.5">
      <c r="A141" s="45"/>
      <c r="B141" s="45"/>
      <c r="C141" s="45"/>
      <c r="D141" s="14"/>
      <c r="E141" s="14"/>
      <c r="F141" s="14"/>
      <c r="G141" s="15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5"/>
      <c r="AA141" s="14"/>
      <c r="AB141" s="14"/>
      <c r="AC141" s="15"/>
      <c r="AD141" s="14"/>
      <c r="AE141" s="16"/>
      <c r="AH141" s="2"/>
      <c r="AI141" s="2"/>
      <c r="AJ141" s="2"/>
    </row>
    <row r="142" spans="1:36" s="2" customFormat="1" ht="24.95" customHeight="1" x14ac:dyDescent="0.35">
      <c r="A142" s="2" t="s">
        <v>105</v>
      </c>
      <c r="D142" s="2" t="s">
        <v>0</v>
      </c>
      <c r="E142" s="33">
        <v>2796.76</v>
      </c>
      <c r="F142" s="33"/>
      <c r="G142" s="4"/>
      <c r="H142" s="36">
        <v>2096.7600000000002</v>
      </c>
      <c r="I142" s="33"/>
      <c r="J142" s="33">
        <v>2004.07</v>
      </c>
      <c r="K142" s="33"/>
      <c r="L142" s="33">
        <v>1061.99</v>
      </c>
      <c r="M142" s="33"/>
      <c r="N142" s="33">
        <v>3351.62</v>
      </c>
      <c r="O142" s="33"/>
      <c r="P142" s="33">
        <v>8073.3</v>
      </c>
      <c r="Q142" s="33"/>
      <c r="R142" s="33">
        <v>2233.46</v>
      </c>
      <c r="S142" s="33"/>
      <c r="T142" s="33">
        <v>1778.83</v>
      </c>
      <c r="U142" s="33"/>
      <c r="V142" s="33">
        <v>2983.97</v>
      </c>
      <c r="W142" s="33"/>
      <c r="X142" s="33">
        <v>2395.38</v>
      </c>
      <c r="Y142" s="33"/>
      <c r="Z142" s="4"/>
      <c r="AA142" s="33">
        <v>1376.34</v>
      </c>
      <c r="AB142" s="17"/>
      <c r="AE142" s="2" t="s">
        <v>203</v>
      </c>
      <c r="AH142" s="1"/>
      <c r="AI142" s="1"/>
      <c r="AJ142" s="1"/>
    </row>
    <row r="143" spans="1:36" ht="24.95" customHeight="1" x14ac:dyDescent="0.5">
      <c r="B143" s="1" t="s">
        <v>208</v>
      </c>
      <c r="D143" s="2" t="s">
        <v>0</v>
      </c>
      <c r="E143" s="34">
        <v>95.36</v>
      </c>
      <c r="F143" s="34"/>
      <c r="G143" s="8"/>
      <c r="H143" s="34">
        <v>26.52</v>
      </c>
      <c r="I143" s="34"/>
      <c r="J143" s="34">
        <v>26.59</v>
      </c>
      <c r="K143" s="34"/>
      <c r="L143" s="34">
        <v>15.92</v>
      </c>
      <c r="M143" s="34"/>
      <c r="N143" s="34">
        <v>39.409999999999997</v>
      </c>
      <c r="O143" s="34"/>
      <c r="P143" s="34">
        <v>579.03</v>
      </c>
      <c r="Q143" s="34"/>
      <c r="R143" s="34">
        <v>16.5</v>
      </c>
      <c r="S143" s="34"/>
      <c r="T143" s="34">
        <v>33.270000000000003</v>
      </c>
      <c r="U143" s="34"/>
      <c r="V143" s="34">
        <v>79.95</v>
      </c>
      <c r="W143" s="34"/>
      <c r="X143" s="34">
        <v>33.36</v>
      </c>
      <c r="Y143" s="34"/>
      <c r="Z143" s="8"/>
      <c r="AA143" s="34">
        <v>30.11</v>
      </c>
      <c r="AB143" s="19"/>
      <c r="AE143" s="1" t="s">
        <v>191</v>
      </c>
    </row>
    <row r="144" spans="1:36" ht="24.95" customHeight="1" x14ac:dyDescent="0.5">
      <c r="B144" s="1" t="s">
        <v>209</v>
      </c>
      <c r="D144" s="2" t="s">
        <v>0</v>
      </c>
      <c r="E144" s="34" t="s">
        <v>227</v>
      </c>
      <c r="F144" s="34"/>
      <c r="G144" s="8"/>
      <c r="H144" s="34" t="s">
        <v>227</v>
      </c>
      <c r="I144" s="34"/>
      <c r="J144" s="34" t="s">
        <v>227</v>
      </c>
      <c r="K144" s="34"/>
      <c r="L144" s="34" t="s">
        <v>227</v>
      </c>
      <c r="M144" s="34"/>
      <c r="N144" s="34" t="s">
        <v>227</v>
      </c>
      <c r="O144" s="34"/>
      <c r="P144" s="34" t="s">
        <v>227</v>
      </c>
      <c r="Q144" s="34"/>
      <c r="R144" s="34" t="s">
        <v>227</v>
      </c>
      <c r="S144" s="34"/>
      <c r="T144" s="34" t="s">
        <v>227</v>
      </c>
      <c r="U144" s="34"/>
      <c r="V144" s="34" t="s">
        <v>227</v>
      </c>
      <c r="W144" s="34"/>
      <c r="X144" s="34" t="s">
        <v>227</v>
      </c>
      <c r="Y144" s="34"/>
      <c r="Z144" s="8"/>
      <c r="AA144" s="34" t="s">
        <v>227</v>
      </c>
      <c r="AB144" s="19"/>
      <c r="AE144" s="1" t="s">
        <v>192</v>
      </c>
    </row>
    <row r="145" spans="1:35" ht="24.95" customHeight="1" x14ac:dyDescent="0.5"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19"/>
      <c r="AE145" s="1" t="s">
        <v>193</v>
      </c>
    </row>
    <row r="146" spans="1:35" ht="24.95" customHeight="1" x14ac:dyDescent="0.5">
      <c r="B146" s="1" t="s">
        <v>223</v>
      </c>
      <c r="D146" s="2" t="s">
        <v>0</v>
      </c>
      <c r="E146" s="34">
        <v>773.29</v>
      </c>
      <c r="F146" s="34"/>
      <c r="G146" s="8"/>
      <c r="H146" s="34">
        <v>529.07000000000005</v>
      </c>
      <c r="I146" s="34"/>
      <c r="J146" s="34">
        <v>108.26</v>
      </c>
      <c r="K146" s="34"/>
      <c r="L146" s="34">
        <v>353.32</v>
      </c>
      <c r="M146" s="34"/>
      <c r="N146" s="34">
        <v>1210.0999999999999</v>
      </c>
      <c r="O146" s="34"/>
      <c r="P146" s="34">
        <v>3110.61</v>
      </c>
      <c r="Q146" s="34"/>
      <c r="R146" s="34">
        <v>1309.02</v>
      </c>
      <c r="S146" s="34"/>
      <c r="T146" s="34">
        <v>175.77</v>
      </c>
      <c r="U146" s="34"/>
      <c r="V146" s="34">
        <v>513.12</v>
      </c>
      <c r="W146" s="34"/>
      <c r="X146" s="34">
        <v>637.67999999999995</v>
      </c>
      <c r="Y146" s="34"/>
      <c r="Z146" s="8"/>
      <c r="AA146" s="34">
        <v>146.80000000000001</v>
      </c>
      <c r="AB146" s="19"/>
      <c r="AE146" s="1" t="s">
        <v>194</v>
      </c>
    </row>
    <row r="147" spans="1:35" ht="24.95" customHeight="1" x14ac:dyDescent="0.5">
      <c r="B147" s="1" t="s">
        <v>214</v>
      </c>
      <c r="D147" s="2" t="s">
        <v>0</v>
      </c>
      <c r="E147" s="34">
        <v>30</v>
      </c>
      <c r="F147" s="34"/>
      <c r="G147" s="8"/>
      <c r="H147" s="34">
        <v>99</v>
      </c>
      <c r="I147" s="34"/>
      <c r="J147" s="34">
        <v>14</v>
      </c>
      <c r="K147" s="34"/>
      <c r="L147" s="34" t="s">
        <v>227</v>
      </c>
      <c r="M147" s="34"/>
      <c r="N147" s="34">
        <v>21</v>
      </c>
      <c r="O147" s="34"/>
      <c r="P147" s="34">
        <v>115</v>
      </c>
      <c r="Q147" s="34"/>
      <c r="R147" s="34" t="s">
        <v>227</v>
      </c>
      <c r="S147" s="34"/>
      <c r="T147" s="34">
        <v>0</v>
      </c>
      <c r="U147" s="34"/>
      <c r="V147" s="34">
        <v>8</v>
      </c>
      <c r="W147" s="34"/>
      <c r="X147" s="34">
        <v>2</v>
      </c>
      <c r="Y147" s="34"/>
      <c r="Z147" s="8"/>
      <c r="AA147" s="34">
        <v>14</v>
      </c>
      <c r="AB147" s="19"/>
      <c r="AE147" s="1" t="s">
        <v>195</v>
      </c>
    </row>
    <row r="148" spans="1:35" ht="24.95" customHeight="1" x14ac:dyDescent="0.5">
      <c r="B148" s="1" t="s">
        <v>215</v>
      </c>
      <c r="D148" s="2" t="s">
        <v>0</v>
      </c>
      <c r="E148" s="34">
        <v>342.46</v>
      </c>
      <c r="F148" s="34"/>
      <c r="G148" s="8"/>
      <c r="H148" s="34">
        <v>423.26</v>
      </c>
      <c r="I148" s="34"/>
      <c r="J148" s="34">
        <v>333.64</v>
      </c>
      <c r="K148" s="34"/>
      <c r="L148" s="34">
        <v>199.98</v>
      </c>
      <c r="M148" s="34"/>
      <c r="N148" s="34">
        <v>351.03</v>
      </c>
      <c r="O148" s="34"/>
      <c r="P148" s="34">
        <v>727.85</v>
      </c>
      <c r="Q148" s="34"/>
      <c r="R148" s="34">
        <v>215</v>
      </c>
      <c r="S148" s="34"/>
      <c r="T148" s="34">
        <v>228.23</v>
      </c>
      <c r="U148" s="34"/>
      <c r="V148" s="34">
        <v>246.33</v>
      </c>
      <c r="W148" s="34"/>
      <c r="X148" s="34">
        <v>245.04</v>
      </c>
      <c r="Y148" s="34"/>
      <c r="Z148" s="8"/>
      <c r="AA148" s="34">
        <v>277.91000000000003</v>
      </c>
      <c r="AB148" s="19"/>
      <c r="AE148" s="1" t="s">
        <v>196</v>
      </c>
    </row>
    <row r="149" spans="1:35" ht="24.95" customHeight="1" x14ac:dyDescent="0.5">
      <c r="B149" s="1" t="s">
        <v>28</v>
      </c>
      <c r="D149" s="2" t="s">
        <v>0</v>
      </c>
      <c r="E149" s="34" t="s">
        <v>0</v>
      </c>
      <c r="F149" s="34"/>
      <c r="G149" s="8"/>
      <c r="H149" s="34" t="s">
        <v>0</v>
      </c>
      <c r="I149" s="34"/>
      <c r="J149" s="34" t="s">
        <v>0</v>
      </c>
      <c r="K149" s="34"/>
      <c r="L149" s="34" t="s">
        <v>0</v>
      </c>
      <c r="M149" s="34"/>
      <c r="N149" s="34" t="s">
        <v>0</v>
      </c>
      <c r="O149" s="34"/>
      <c r="P149" s="34" t="s">
        <v>0</v>
      </c>
      <c r="Q149" s="34"/>
      <c r="R149" s="34" t="s">
        <v>0</v>
      </c>
      <c r="S149" s="34"/>
      <c r="T149" s="34" t="s">
        <v>0</v>
      </c>
      <c r="U149" s="34"/>
      <c r="V149" s="34" t="s">
        <v>0</v>
      </c>
      <c r="W149" s="34"/>
      <c r="X149" s="34" t="s">
        <v>0</v>
      </c>
      <c r="Y149" s="34"/>
      <c r="Z149" s="8"/>
      <c r="AA149" s="34" t="s">
        <v>0</v>
      </c>
      <c r="AB149" s="19"/>
    </row>
    <row r="150" spans="1:35" ht="24.95" customHeight="1" x14ac:dyDescent="0.5">
      <c r="B150" s="1" t="s">
        <v>206</v>
      </c>
      <c r="D150" s="2" t="s">
        <v>0</v>
      </c>
      <c r="E150" s="34">
        <v>965.25</v>
      </c>
      <c r="F150" s="34"/>
      <c r="G150" s="8"/>
      <c r="H150" s="34">
        <v>736.99</v>
      </c>
      <c r="I150" s="34"/>
      <c r="J150" s="34">
        <v>956.95</v>
      </c>
      <c r="K150" s="34"/>
      <c r="L150" s="34">
        <v>282.51</v>
      </c>
      <c r="M150" s="34"/>
      <c r="N150" s="34">
        <v>740.1</v>
      </c>
      <c r="O150" s="34"/>
      <c r="P150" s="34">
        <v>2332.42</v>
      </c>
      <c r="Q150" s="34"/>
      <c r="R150" s="34">
        <v>517.47</v>
      </c>
      <c r="S150" s="34"/>
      <c r="T150" s="34">
        <v>956.86</v>
      </c>
      <c r="U150" s="34"/>
      <c r="V150" s="34">
        <v>1338.38</v>
      </c>
      <c r="W150" s="34"/>
      <c r="X150" s="34">
        <v>1015.67</v>
      </c>
      <c r="Y150" s="34"/>
      <c r="Z150" s="8"/>
      <c r="AA150" s="34">
        <v>609.29999999999995</v>
      </c>
      <c r="AB150" s="19"/>
      <c r="AE150" s="1" t="s">
        <v>197</v>
      </c>
    </row>
    <row r="151" spans="1:35" ht="24.95" customHeight="1" x14ac:dyDescent="0.5">
      <c r="B151" s="1" t="s">
        <v>216</v>
      </c>
      <c r="D151" s="2" t="s">
        <v>0</v>
      </c>
      <c r="E151" s="34">
        <v>316.39</v>
      </c>
      <c r="F151" s="34"/>
      <c r="G151" s="8"/>
      <c r="H151" s="34">
        <v>165.97</v>
      </c>
      <c r="I151" s="34"/>
      <c r="J151" s="34">
        <v>202.03</v>
      </c>
      <c r="K151" s="34"/>
      <c r="L151" s="34">
        <v>161.62</v>
      </c>
      <c r="M151" s="34"/>
      <c r="N151" s="34">
        <v>568.79</v>
      </c>
      <c r="O151" s="34"/>
      <c r="P151" s="34">
        <v>458.17</v>
      </c>
      <c r="Q151" s="34"/>
      <c r="R151" s="34">
        <v>114.47</v>
      </c>
      <c r="S151" s="34"/>
      <c r="T151" s="34">
        <v>215.41</v>
      </c>
      <c r="U151" s="34"/>
      <c r="V151" s="34">
        <v>399.69</v>
      </c>
      <c r="W151" s="34"/>
      <c r="X151" s="34">
        <v>230.83</v>
      </c>
      <c r="Y151" s="34"/>
      <c r="Z151" s="8"/>
      <c r="AA151" s="34">
        <v>234.37</v>
      </c>
      <c r="AB151" s="19"/>
      <c r="AE151" s="1" t="s">
        <v>198</v>
      </c>
    </row>
    <row r="152" spans="1:35" ht="24.95" customHeight="1" x14ac:dyDescent="0.5">
      <c r="B152" s="1" t="s">
        <v>48</v>
      </c>
      <c r="D152" s="2" t="s">
        <v>0</v>
      </c>
      <c r="E152" s="34">
        <v>273.88</v>
      </c>
      <c r="F152" s="34"/>
      <c r="G152" s="8"/>
      <c r="H152" s="34">
        <v>116.32</v>
      </c>
      <c r="I152" s="34"/>
      <c r="J152" s="34">
        <v>362.64</v>
      </c>
      <c r="K152" s="34"/>
      <c r="L152" s="34">
        <v>48.63</v>
      </c>
      <c r="M152" s="34"/>
      <c r="N152" s="34">
        <v>421.09</v>
      </c>
      <c r="O152" s="34"/>
      <c r="P152" s="34">
        <v>749.93</v>
      </c>
      <c r="Q152" s="34"/>
      <c r="R152" s="34">
        <v>61</v>
      </c>
      <c r="S152" s="34"/>
      <c r="T152" s="34">
        <v>168.89</v>
      </c>
      <c r="U152" s="34"/>
      <c r="V152" s="34">
        <v>398.09</v>
      </c>
      <c r="W152" s="34"/>
      <c r="X152" s="34">
        <v>231.08</v>
      </c>
      <c r="Y152" s="34"/>
      <c r="Z152" s="8"/>
      <c r="AA152" s="34">
        <v>64.239999999999995</v>
      </c>
      <c r="AB152" s="19"/>
      <c r="AE152" s="1" t="s">
        <v>199</v>
      </c>
    </row>
    <row r="153" spans="1:35" ht="24.95" customHeight="1" x14ac:dyDescent="0.5">
      <c r="B153" s="1" t="s">
        <v>49</v>
      </c>
      <c r="D153" s="2" t="s">
        <v>0</v>
      </c>
      <c r="E153" s="34">
        <v>0.04</v>
      </c>
      <c r="F153" s="34"/>
      <c r="G153" s="8"/>
      <c r="H153" s="34" t="s">
        <v>227</v>
      </c>
      <c r="I153" s="34"/>
      <c r="J153" s="34" t="s">
        <v>227</v>
      </c>
      <c r="K153" s="34"/>
      <c r="L153" s="34" t="s">
        <v>227</v>
      </c>
      <c r="M153" s="34"/>
      <c r="N153" s="34" t="s">
        <v>227</v>
      </c>
      <c r="O153" s="34"/>
      <c r="P153" s="34">
        <v>0.35</v>
      </c>
      <c r="Q153" s="34"/>
      <c r="R153" s="34" t="s">
        <v>227</v>
      </c>
      <c r="S153" s="34"/>
      <c r="T153" s="34" t="s">
        <v>227</v>
      </c>
      <c r="U153" s="34"/>
      <c r="V153" s="34" t="s">
        <v>227</v>
      </c>
      <c r="W153" s="34"/>
      <c r="X153" s="34" t="s">
        <v>227</v>
      </c>
      <c r="Y153" s="34"/>
      <c r="Z153" s="8"/>
      <c r="AA153" s="34" t="s">
        <v>227</v>
      </c>
      <c r="AB153" s="19"/>
      <c r="AE153" s="1" t="s">
        <v>200</v>
      </c>
    </row>
    <row r="154" spans="1:35" ht="9.75" customHeight="1" x14ac:dyDescent="0.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5" ht="7.5" customHeight="1" x14ac:dyDescent="0.5">
      <c r="AI155" s="6"/>
    </row>
    <row r="156" spans="1:35" ht="25.5" customHeight="1" x14ac:dyDescent="0.5">
      <c r="A156" s="2"/>
      <c r="B156" s="26"/>
      <c r="C156" s="1" t="s">
        <v>228</v>
      </c>
      <c r="F156" s="8"/>
      <c r="G156" s="8"/>
      <c r="H156" s="8"/>
      <c r="I156" s="8"/>
      <c r="J156" s="8"/>
      <c r="K156" s="8"/>
      <c r="L156" s="8"/>
      <c r="M156" s="26"/>
      <c r="N156" s="8"/>
      <c r="O156" s="8"/>
      <c r="P156" s="8"/>
      <c r="Q156" s="8"/>
      <c r="R156" s="8"/>
      <c r="S156" s="8"/>
      <c r="T156" s="8"/>
      <c r="V156" s="8"/>
      <c r="W156" s="26"/>
      <c r="X156" s="8"/>
      <c r="Y156" s="8"/>
      <c r="Z156" s="8"/>
      <c r="AA156" s="8"/>
      <c r="AB156" s="8"/>
    </row>
    <row r="158" spans="1:35" x14ac:dyDescent="0.35">
      <c r="P158" s="30"/>
    </row>
    <row r="164" spans="14:32" x14ac:dyDescent="0.35">
      <c r="N164" s="30"/>
    </row>
    <row r="169" spans="14:32" x14ac:dyDescent="0.5">
      <c r="AF169" s="3"/>
    </row>
  </sheetData>
  <mergeCells count="324">
    <mergeCell ref="L57:M57"/>
    <mergeCell ref="V57:W57"/>
    <mergeCell ref="L98:M98"/>
    <mergeCell ref="V98:W98"/>
    <mergeCell ref="L139:M139"/>
    <mergeCell ref="V139:W139"/>
    <mergeCell ref="V92:W92"/>
    <mergeCell ref="T93:U93"/>
    <mergeCell ref="P94:Q94"/>
    <mergeCell ref="R94:S94"/>
    <mergeCell ref="N90:O90"/>
    <mergeCell ref="P90:Y90"/>
    <mergeCell ref="N132:O132"/>
    <mergeCell ref="P132:Q132"/>
    <mergeCell ref="R132:S132"/>
    <mergeCell ref="T132:U132"/>
    <mergeCell ref="V132:W132"/>
    <mergeCell ref="X132:Y132"/>
    <mergeCell ref="V96:W96"/>
    <mergeCell ref="V133:W133"/>
    <mergeCell ref="X133:Y133"/>
    <mergeCell ref="X96:Y96"/>
    <mergeCell ref="X97:Y97"/>
    <mergeCell ref="V97:W97"/>
    <mergeCell ref="H56:I56"/>
    <mergeCell ref="J56:K56"/>
    <mergeCell ref="P56:Q56"/>
    <mergeCell ref="V56:W56"/>
    <mergeCell ref="H55:I55"/>
    <mergeCell ref="J55:K55"/>
    <mergeCell ref="L55:M55"/>
    <mergeCell ref="P55:Q55"/>
    <mergeCell ref="L56:M56"/>
    <mergeCell ref="R55:S55"/>
    <mergeCell ref="T55:U55"/>
    <mergeCell ref="H54:I54"/>
    <mergeCell ref="J54:K54"/>
    <mergeCell ref="L54:M54"/>
    <mergeCell ref="P54:Q54"/>
    <mergeCell ref="V54:W54"/>
    <mergeCell ref="X54:Y54"/>
    <mergeCell ref="T52:U52"/>
    <mergeCell ref="V52:W52"/>
    <mergeCell ref="X52:Y52"/>
    <mergeCell ref="H53:I53"/>
    <mergeCell ref="J53:K53"/>
    <mergeCell ref="L53:M53"/>
    <mergeCell ref="N53:O53"/>
    <mergeCell ref="P53:Q53"/>
    <mergeCell ref="R53:S53"/>
    <mergeCell ref="H52:I52"/>
    <mergeCell ref="J52:K52"/>
    <mergeCell ref="L52:M52"/>
    <mergeCell ref="N52:O52"/>
    <mergeCell ref="P52:Q52"/>
    <mergeCell ref="R52:S52"/>
    <mergeCell ref="V53:W53"/>
    <mergeCell ref="X53:Y53"/>
    <mergeCell ref="P51:Q51"/>
    <mergeCell ref="R51:S51"/>
    <mergeCell ref="T51:U51"/>
    <mergeCell ref="V51:W51"/>
    <mergeCell ref="R50:S50"/>
    <mergeCell ref="T50:U50"/>
    <mergeCell ref="V50:W50"/>
    <mergeCell ref="X50:Y50"/>
    <mergeCell ref="P14:Q14"/>
    <mergeCell ref="R14:S14"/>
    <mergeCell ref="V14:W14"/>
    <mergeCell ref="P50:Q50"/>
    <mergeCell ref="N49:O49"/>
    <mergeCell ref="H48:M48"/>
    <mergeCell ref="N48:O48"/>
    <mergeCell ref="L14:M14"/>
    <mergeCell ref="J12:K12"/>
    <mergeCell ref="L12:M12"/>
    <mergeCell ref="H13:I13"/>
    <mergeCell ref="H12:I12"/>
    <mergeCell ref="X14:Y14"/>
    <mergeCell ref="A52:C52"/>
    <mergeCell ref="H8:K8"/>
    <mergeCell ref="L8:M8"/>
    <mergeCell ref="N8:O8"/>
    <mergeCell ref="J11:K11"/>
    <mergeCell ref="L11:M11"/>
    <mergeCell ref="H51:K51"/>
    <mergeCell ref="N10:O10"/>
    <mergeCell ref="L51:M51"/>
    <mergeCell ref="N51:O51"/>
    <mergeCell ref="N50:O50"/>
    <mergeCell ref="N11:O11"/>
    <mergeCell ref="L13:M13"/>
    <mergeCell ref="J14:K14"/>
    <mergeCell ref="A9:C9"/>
    <mergeCell ref="A16:C16"/>
    <mergeCell ref="H11:I11"/>
    <mergeCell ref="J9:K9"/>
    <mergeCell ref="L9:M9"/>
    <mergeCell ref="N9:O9"/>
    <mergeCell ref="J13:K13"/>
    <mergeCell ref="H50:K50"/>
    <mergeCell ref="L50:M50"/>
    <mergeCell ref="H49:M49"/>
    <mergeCell ref="H5:M5"/>
    <mergeCell ref="H7:K7"/>
    <mergeCell ref="L7:M7"/>
    <mergeCell ref="H6:M6"/>
    <mergeCell ref="H10:I10"/>
    <mergeCell ref="J10:K10"/>
    <mergeCell ref="L10:M10"/>
    <mergeCell ref="N6:O6"/>
    <mergeCell ref="P6:Y6"/>
    <mergeCell ref="V7:W7"/>
    <mergeCell ref="X7:Y7"/>
    <mergeCell ref="R9:S9"/>
    <mergeCell ref="T9:U9"/>
    <mergeCell ref="X8:Y8"/>
    <mergeCell ref="H9:I9"/>
    <mergeCell ref="R8:S8"/>
    <mergeCell ref="T8:U8"/>
    <mergeCell ref="V8:W8"/>
    <mergeCell ref="X9:Y9"/>
    <mergeCell ref="V9:W9"/>
    <mergeCell ref="X10:Y10"/>
    <mergeCell ref="P8:Q8"/>
    <mergeCell ref="V10:W10"/>
    <mergeCell ref="P10:Q10"/>
    <mergeCell ref="AA89:AB89"/>
    <mergeCell ref="AA90:AB90"/>
    <mergeCell ref="N5:O5"/>
    <mergeCell ref="P5:Y5"/>
    <mergeCell ref="N7:O7"/>
    <mergeCell ref="P7:Q7"/>
    <mergeCell ref="R7:S7"/>
    <mergeCell ref="T7:U7"/>
    <mergeCell ref="AA5:AB5"/>
    <mergeCell ref="AA6:AB6"/>
    <mergeCell ref="R57:S57"/>
    <mergeCell ref="T57:U57"/>
    <mergeCell ref="X57:Y57"/>
    <mergeCell ref="X55:Y55"/>
    <mergeCell ref="V55:W55"/>
    <mergeCell ref="N54:O54"/>
    <mergeCell ref="R54:S54"/>
    <mergeCell ref="T54:U54"/>
    <mergeCell ref="P13:Q13"/>
    <mergeCell ref="V13:W13"/>
    <mergeCell ref="R12:S12"/>
    <mergeCell ref="T12:U12"/>
    <mergeCell ref="X12:Y12"/>
    <mergeCell ref="X51:Y51"/>
    <mergeCell ref="H91:K91"/>
    <mergeCell ref="L91:M91"/>
    <mergeCell ref="N91:O91"/>
    <mergeCell ref="P91:Q91"/>
    <mergeCell ref="R91:S91"/>
    <mergeCell ref="T91:U91"/>
    <mergeCell ref="X93:Y93"/>
    <mergeCell ref="V91:W91"/>
    <mergeCell ref="X91:Y91"/>
    <mergeCell ref="H92:K92"/>
    <mergeCell ref="L92:M92"/>
    <mergeCell ref="N92:O92"/>
    <mergeCell ref="P92:Q92"/>
    <mergeCell ref="R92:S92"/>
    <mergeCell ref="T92:U92"/>
    <mergeCell ref="X92:Y92"/>
    <mergeCell ref="A93:C93"/>
    <mergeCell ref="H93:I93"/>
    <mergeCell ref="J93:K93"/>
    <mergeCell ref="L93:M93"/>
    <mergeCell ref="N93:O93"/>
    <mergeCell ref="P93:Q93"/>
    <mergeCell ref="AA131:AB131"/>
    <mergeCell ref="H96:I96"/>
    <mergeCell ref="J96:K96"/>
    <mergeCell ref="L96:M96"/>
    <mergeCell ref="P96:Q96"/>
    <mergeCell ref="R93:S93"/>
    <mergeCell ref="T94:U94"/>
    <mergeCell ref="H95:I95"/>
    <mergeCell ref="J95:K95"/>
    <mergeCell ref="L95:M95"/>
    <mergeCell ref="V95:W95"/>
    <mergeCell ref="H94:I94"/>
    <mergeCell ref="J94:K94"/>
    <mergeCell ref="L94:M94"/>
    <mergeCell ref="N94:O94"/>
    <mergeCell ref="P95:Q95"/>
    <mergeCell ref="H131:M131"/>
    <mergeCell ref="P131:Y131"/>
    <mergeCell ref="T96:U96"/>
    <mergeCell ref="L132:M132"/>
    <mergeCell ref="H133:K133"/>
    <mergeCell ref="L133:M133"/>
    <mergeCell ref="N133:O133"/>
    <mergeCell ref="P133:Q133"/>
    <mergeCell ref="R133:S133"/>
    <mergeCell ref="T133:U133"/>
    <mergeCell ref="H132:K132"/>
    <mergeCell ref="L97:M97"/>
    <mergeCell ref="R97:S97"/>
    <mergeCell ref="T97:U97"/>
    <mergeCell ref="R96:S96"/>
    <mergeCell ref="P97:Q97"/>
    <mergeCell ref="T98:U98"/>
    <mergeCell ref="R134:S134"/>
    <mergeCell ref="H135:I135"/>
    <mergeCell ref="J135:K135"/>
    <mergeCell ref="L135:M135"/>
    <mergeCell ref="N135:O135"/>
    <mergeCell ref="P135:Q135"/>
    <mergeCell ref="R135:S135"/>
    <mergeCell ref="H97:I97"/>
    <mergeCell ref="J97:K97"/>
    <mergeCell ref="N131:O131"/>
    <mergeCell ref="AA7:AB7"/>
    <mergeCell ref="AA8:AB8"/>
    <mergeCell ref="AA9:AB9"/>
    <mergeCell ref="AA10:AB10"/>
    <mergeCell ref="R11:S11"/>
    <mergeCell ref="T11:U11"/>
    <mergeCell ref="X11:Y11"/>
    <mergeCell ref="AA48:AB48"/>
    <mergeCell ref="AA49:AB49"/>
    <mergeCell ref="P48:Y48"/>
    <mergeCell ref="P12:Q12"/>
    <mergeCell ref="P11:Q11"/>
    <mergeCell ref="V12:W12"/>
    <mergeCell ref="V11:W11"/>
    <mergeCell ref="X13:Y13"/>
    <mergeCell ref="P49:Y49"/>
    <mergeCell ref="R13:S13"/>
    <mergeCell ref="T13:U13"/>
    <mergeCell ref="R10:S10"/>
    <mergeCell ref="T10:U10"/>
    <mergeCell ref="P9:Q9"/>
    <mergeCell ref="T14:U14"/>
    <mergeCell ref="AA135:AB135"/>
    <mergeCell ref="N136:O136"/>
    <mergeCell ref="R136:S136"/>
    <mergeCell ref="T136:U136"/>
    <mergeCell ref="V135:W135"/>
    <mergeCell ref="X135:Y135"/>
    <mergeCell ref="AA91:AB91"/>
    <mergeCell ref="H89:M89"/>
    <mergeCell ref="N89:O89"/>
    <mergeCell ref="P89:Y89"/>
    <mergeCell ref="H90:M90"/>
    <mergeCell ref="AA92:AB92"/>
    <mergeCell ref="AA93:AB93"/>
    <mergeCell ref="AA94:AB94"/>
    <mergeCell ref="N95:O95"/>
    <mergeCell ref="R95:S95"/>
    <mergeCell ref="T95:U95"/>
    <mergeCell ref="V94:W94"/>
    <mergeCell ref="X94:Y94"/>
    <mergeCell ref="V93:W93"/>
    <mergeCell ref="X95:Y95"/>
    <mergeCell ref="J136:K136"/>
    <mergeCell ref="L136:M136"/>
    <mergeCell ref="P136:Q136"/>
    <mergeCell ref="T139:U139"/>
    <mergeCell ref="X139:Y139"/>
    <mergeCell ref="T137:U137"/>
    <mergeCell ref="X137:Y137"/>
    <mergeCell ref="L138:M138"/>
    <mergeCell ref="R138:S138"/>
    <mergeCell ref="T138:U138"/>
    <mergeCell ref="X138:Y138"/>
    <mergeCell ref="L137:M137"/>
    <mergeCell ref="P137:Q137"/>
    <mergeCell ref="P138:Q138"/>
    <mergeCell ref="V138:W138"/>
    <mergeCell ref="R137:S137"/>
    <mergeCell ref="V137:W137"/>
    <mergeCell ref="A141:C141"/>
    <mergeCell ref="J139:K139"/>
    <mergeCell ref="P139:Q139"/>
    <mergeCell ref="R139:S139"/>
    <mergeCell ref="J98:K98"/>
    <mergeCell ref="P98:Q98"/>
    <mergeCell ref="R98:S98"/>
    <mergeCell ref="H137:I137"/>
    <mergeCell ref="J137:K137"/>
    <mergeCell ref="H136:I136"/>
    <mergeCell ref="H130:M130"/>
    <mergeCell ref="N130:O130"/>
    <mergeCell ref="P130:Y130"/>
    <mergeCell ref="H138:I138"/>
    <mergeCell ref="J138:K138"/>
    <mergeCell ref="V136:W136"/>
    <mergeCell ref="X136:Y136"/>
    <mergeCell ref="V134:W134"/>
    <mergeCell ref="X134:Y134"/>
    <mergeCell ref="T135:U135"/>
    <mergeCell ref="A134:C134"/>
    <mergeCell ref="H134:I134"/>
    <mergeCell ref="J134:K134"/>
    <mergeCell ref="L134:M134"/>
    <mergeCell ref="AD9:AE9"/>
    <mergeCell ref="AD52:AE52"/>
    <mergeCell ref="AD93:AE93"/>
    <mergeCell ref="AD134:AE134"/>
    <mergeCell ref="A59:C59"/>
    <mergeCell ref="A100:C100"/>
    <mergeCell ref="AA132:AB132"/>
    <mergeCell ref="AA133:AB133"/>
    <mergeCell ref="AA134:AB134"/>
    <mergeCell ref="T134:U134"/>
    <mergeCell ref="X98:Y98"/>
    <mergeCell ref="AA130:AB130"/>
    <mergeCell ref="AA50:AB50"/>
    <mergeCell ref="AA51:AB51"/>
    <mergeCell ref="AA52:AB52"/>
    <mergeCell ref="R56:S56"/>
    <mergeCell ref="T56:U56"/>
    <mergeCell ref="X56:Y56"/>
    <mergeCell ref="AA53:AB53"/>
    <mergeCell ref="T53:U53"/>
    <mergeCell ref="J57:K57"/>
    <mergeCell ref="P57:Q57"/>
    <mergeCell ref="N134:O134"/>
    <mergeCell ref="P134:Q134"/>
  </mergeCells>
  <phoneticPr fontId="0" type="noConversion"/>
  <pageMargins left="0.47244094488188981" right="0.11811023622047245" top="0.59055118110236227" bottom="0.39370078740157483" header="0.59055118110236227" footer="0.35433070866141736"/>
  <pageSetup paperSize="9" scale="55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2024-07-10T02:21:11Z</cp:lastPrinted>
  <dcterms:created xsi:type="dcterms:W3CDTF">1998-10-29T08:30:03Z</dcterms:created>
  <dcterms:modified xsi:type="dcterms:W3CDTF">2024-11-07T05:51:54Z</dcterms:modified>
</cp:coreProperties>
</file>