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A0296AED-2240-4B12-9B01-169A90FB9579}" xr6:coauthVersionLast="47" xr6:coauthVersionMax="47" xr10:uidLastSave="{00000000-0000-0000-0000-000000000000}"/>
  <bookViews>
    <workbookView xWindow="14295" yWindow="0" windowWidth="14610" windowHeight="15585" xr2:uid="{1B1A2874-8B84-428E-A98E-753636DA4059}"/>
  </bookViews>
  <sheets>
    <sheet name="T4 น.30" sheetId="1" r:id="rId1"/>
  </sheets>
  <definedNames>
    <definedName name="_xlnm.Print_Area" localSheetId="0">'T4 น.30'!$A$1:$E$56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B44" i="1"/>
  <c r="C43" i="1"/>
  <c r="B43" i="1"/>
  <c r="D42" i="1"/>
  <c r="C42" i="1"/>
  <c r="B42" i="1"/>
  <c r="D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D32" i="1"/>
  <c r="C32" i="1"/>
  <c r="B32" i="1"/>
  <c r="D31" i="1"/>
</calcChain>
</file>

<file path=xl/sharedStrings.xml><?xml version="1.0" encoding="utf-8"?>
<sst xmlns="http://schemas.openxmlformats.org/spreadsheetml/2006/main" count="82" uniqueCount="35">
  <si>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</si>
  <si>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</si>
  <si>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</si>
  <si>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</si>
  <si>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</si>
  <si>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</si>
  <si>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</si>
  <si>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</si>
  <si>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</si>
  <si>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</si>
  <si>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</si>
  <si>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</si>
  <si>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</si>
  <si>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</si>
  <si>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</si>
  <si>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</si>
  <si>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</si>
  <si>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</si>
  <si>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</si>
  <si>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</si>
  <si>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</si>
  <si>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</si>
  <si>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</si>
  <si>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</si>
  <si>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</si>
  <si>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</si>
  <si>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</si>
  <si>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</si>
  <si>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</si>
  <si>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>..</t>
  </si>
  <si>
    <t xml:space="preserve">   หมายเหตุ : .. คือ มีข้อมูลจำนวนเล็กน้อย</t>
  </si>
  <si>
    <t xml:space="preserve">ตารางที่  4  จำนวนและร้อยละของประชากรอายุ 15 ปีขึ้นไปที่มีงานทำ จำแนกตามกิจกรรมทางเศรษฐกิจ และเพศ </t>
  </si>
  <si>
    <t>กิจกรรมทางเศรษฐกิจ</t>
  </si>
  <si>
    <t xml:space="preserve">                 ไตรมาสที่ 3 (กรกฎาคม - กันยายน) 2567</t>
  </si>
  <si>
    <t>11. กิจกกรรมทางการเงินและการประกันภัย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</si>
</sst>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/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3" xfId="2" applyFont="1" applyBorder="1" applyAlignment="1">
      <alignment horizontal="right" vertical="top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6" fillId="0" borderId="0" xfId="2" applyFont="1" applyAlignment="1">
      <alignment horizontal="center" vertical="center"/>
    </xf>
    <xf numFmtId="165" fontId="6" fillId="0" borderId="0" xfId="1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/>
    </xf>
    <xf numFmtId="165" fontId="7" fillId="0" borderId="0" xfId="1" applyNumberFormat="1" applyFont="1" applyAlignment="1">
      <alignment horizontal="right"/>
    </xf>
    <xf numFmtId="0" fontId="7" fillId="0" borderId="0" xfId="2" applyFont="1" applyAlignment="1">
      <alignment horizontal="left" vertical="center"/>
    </xf>
    <xf numFmtId="165" fontId="7" fillId="0" borderId="0" xfId="3" quotePrefix="1" applyNumberFormat="1" applyFont="1" applyAlignment="1">
      <alignment horizontal="right" vertical="center"/>
    </xf>
    <xf numFmtId="165" fontId="7" fillId="0" borderId="0" xfId="3" applyNumberFormat="1" applyFont="1" applyAlignment="1">
      <alignment horizontal="right" vertical="center"/>
    </xf>
    <xf numFmtId="166" fontId="7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/>
    </xf>
    <xf numFmtId="1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66" fontId="8" fillId="0" borderId="0" xfId="2" applyNumberFormat="1" applyFont="1" applyAlignment="1">
      <alignment horizontal="right"/>
    </xf>
    <xf numFmtId="166" fontId="9" fillId="0" borderId="0" xfId="2" applyNumberFormat="1" applyFont="1" applyAlignment="1">
      <alignment horizontal="right"/>
    </xf>
    <xf numFmtId="0" fontId="9" fillId="0" borderId="1" xfId="2" applyFont="1" applyBorder="1"/>
    <xf numFmtId="0" fontId="9" fillId="0" borderId="0" xfId="2" applyFont="1"/>
    <xf numFmtId="0" fontId="10" fillId="0" borderId="3" xfId="2" applyFont="1" applyBorder="1"/>
    <xf numFmtId="166" fontId="9" fillId="0" borderId="0" xfId="2" applyNumberFormat="1" applyFont="1"/>
    <xf numFmtId="0" fontId="10" fillId="0" borderId="0" xfId="2" applyFont="1"/>
    <xf numFmtId="166" fontId="10" fillId="0" borderId="0" xfId="2" applyNumberFormat="1" applyFont="1"/>
  </cellXfs>
  <cellStyles count="4">
    <cellStyle name="Normal 2" xfId="2" xr:uid="{55C828B2-E0E4-4BFE-AD5D-5437D6D704AF}"/>
    <cellStyle name="เครื่องหมายจุลภาค 2" xfId="3" xr:uid="{DC72898F-A72A-4B42-BC80-1D14500B6D0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7EDA-56CA-4DB8-9FFC-CF60BA9F1264}">
  <sheetPr>
    <tabColor rgb="FF00B050"/>
  </sheetPr>
  <dimension ref="A1:E61"/>
  <sheetViews>
    <sheetView showGridLines="0" tabSelected="1" zoomScale="110" zoomScaleNormal="110" zoomScaleSheetLayoutView="142" workbookViewId="0">
      <selection activeCell="A2" sqref="A2"/>
    </sheetView>
  </sheetViews>
  <sheetFormatPr defaultRowHeight="14.25" customHeight="1" x14ac:dyDescent="0.25"/>
  <cols>
    <col min="1" max="1" width="52.42578125" style="31" customWidth="1"/>
    <col min="2" max="4" width="17.7109375" style="31" customWidth="1"/>
    <col min="5" max="5" width="2" style="31" customWidth="1"/>
    <col min="6" max="16384" width="9.140625" style="31"/>
  </cols>
  <sheetData>
    <row r="1" spans="1:5" s="2" customFormat="1" ht="21.95" customHeight="1" x14ac:dyDescent="0.35">
      <c r="A1" s="1" t="s">
        <v>31</v>
      </c>
    </row>
    <row r="2" spans="1:5" s="2" customFormat="1" ht="21.95" customHeight="1" x14ac:dyDescent="0.35">
      <c r="A2" s="3" t="s">
        <v>33</v>
      </c>
    </row>
    <row r="3" spans="1:5" s="2" customFormat="1" ht="3.95" customHeight="1" x14ac:dyDescent="0.35">
      <c r="A3" s="1"/>
      <c r="E3" s="4"/>
    </row>
    <row r="4" spans="1:5" s="2" customFormat="1" ht="21" customHeight="1" x14ac:dyDescent="0.35">
      <c r="A4" s="5" t="s">
        <v>32</v>
      </c>
      <c r="B4" s="6" t="s">
        <v>0</v>
      </c>
      <c r="C4" s="6" t="s">
        <v>1</v>
      </c>
      <c r="D4" s="6" t="s">
        <v>2</v>
      </c>
      <c r="E4" s="4"/>
    </row>
    <row r="5" spans="1:5" s="11" customFormat="1" ht="18" customHeight="1" x14ac:dyDescent="0.3">
      <c r="A5" s="7"/>
      <c r="B5" s="8"/>
      <c r="C5" s="9" t="s">
        <v>3</v>
      </c>
      <c r="D5" s="10"/>
    </row>
    <row r="6" spans="1:5" s="14" customFormat="1" ht="17.25" customHeight="1" x14ac:dyDescent="0.3">
      <c r="A6" s="12" t="s">
        <v>4</v>
      </c>
      <c r="B6" s="13">
        <v>394159.87</v>
      </c>
      <c r="C6" s="13">
        <v>213259.81</v>
      </c>
      <c r="D6" s="13">
        <v>180900.06</v>
      </c>
    </row>
    <row r="7" spans="1:5" s="14" customFormat="1" ht="16.5" customHeight="1" x14ac:dyDescent="0.3">
      <c r="A7" s="15" t="s">
        <v>5</v>
      </c>
      <c r="B7" s="16">
        <v>58766.41</v>
      </c>
      <c r="C7" s="16">
        <v>38274.400000000001</v>
      </c>
      <c r="D7" s="16">
        <v>20492.009999999998</v>
      </c>
    </row>
    <row r="8" spans="1:5" s="14" customFormat="1" ht="16.5" customHeight="1" x14ac:dyDescent="0.3">
      <c r="A8" s="17" t="s">
        <v>6</v>
      </c>
      <c r="B8" s="16">
        <v>105.39</v>
      </c>
      <c r="C8" s="16">
        <v>52.42</v>
      </c>
      <c r="D8" s="16">
        <v>52.97</v>
      </c>
      <c r="E8" s="18"/>
    </row>
    <row r="9" spans="1:5" s="14" customFormat="1" ht="16.5" customHeight="1" x14ac:dyDescent="0.3">
      <c r="A9" s="17" t="s">
        <v>8</v>
      </c>
      <c r="B9" s="16">
        <v>144036.51</v>
      </c>
      <c r="C9" s="16">
        <v>69912.740000000005</v>
      </c>
      <c r="D9" s="16">
        <v>74123.78</v>
      </c>
    </row>
    <row r="10" spans="1:5" s="14" customFormat="1" ht="17.25" x14ac:dyDescent="0.3">
      <c r="A10" s="15" t="s">
        <v>9</v>
      </c>
      <c r="B10" s="16">
        <v>2425.14</v>
      </c>
      <c r="C10" s="16">
        <v>2425.14</v>
      </c>
      <c r="D10" s="16" t="s">
        <v>7</v>
      </c>
      <c r="E10" s="19"/>
    </row>
    <row r="11" spans="1:5" s="14" customFormat="1" ht="17.25" x14ac:dyDescent="0.3">
      <c r="A11" s="15" t="s">
        <v>10</v>
      </c>
      <c r="B11" s="16">
        <v>1423.57</v>
      </c>
      <c r="C11" s="16">
        <v>495</v>
      </c>
      <c r="D11" s="16">
        <v>929.13</v>
      </c>
      <c r="E11" s="19"/>
    </row>
    <row r="12" spans="1:5" s="14" customFormat="1" ht="16.5" customHeight="1" x14ac:dyDescent="0.3">
      <c r="A12" s="15" t="s">
        <v>11</v>
      </c>
      <c r="B12" s="16">
        <v>21660.14</v>
      </c>
      <c r="C12" s="16">
        <v>16986</v>
      </c>
      <c r="D12" s="16">
        <v>4673.62</v>
      </c>
    </row>
    <row r="13" spans="1:5" s="14" customFormat="1" ht="16.5" customHeight="1" x14ac:dyDescent="0.3">
      <c r="A13" s="21" t="s">
        <v>12</v>
      </c>
      <c r="B13" s="16">
        <v>72875.25</v>
      </c>
      <c r="C13" s="16">
        <v>36854.980000000003</v>
      </c>
      <c r="D13" s="16">
        <v>36020.269999999997</v>
      </c>
    </row>
    <row r="14" spans="1:5" s="14" customFormat="1" ht="16.5" customHeight="1" x14ac:dyDescent="0.3">
      <c r="A14" s="14" t="s">
        <v>13</v>
      </c>
      <c r="B14" s="16">
        <v>13007.79</v>
      </c>
      <c r="C14" s="16">
        <v>9568.5</v>
      </c>
      <c r="D14" s="16">
        <v>3439.29</v>
      </c>
    </row>
    <row r="15" spans="1:5" s="14" customFormat="1" ht="16.5" customHeight="1" x14ac:dyDescent="0.3">
      <c r="A15" s="17" t="s">
        <v>14</v>
      </c>
      <c r="B15" s="16">
        <v>20452.97</v>
      </c>
      <c r="C15" s="16">
        <v>8150.2</v>
      </c>
      <c r="D15" s="16">
        <v>12302.77</v>
      </c>
    </row>
    <row r="16" spans="1:5" s="14" customFormat="1" ht="16.5" customHeight="1" x14ac:dyDescent="0.3">
      <c r="A16" s="14" t="s">
        <v>15</v>
      </c>
      <c r="B16" s="16">
        <v>195.79</v>
      </c>
      <c r="C16" s="16" t="s">
        <v>7</v>
      </c>
      <c r="D16" s="16">
        <v>195.79</v>
      </c>
    </row>
    <row r="17" spans="1:5" s="14" customFormat="1" ht="16.5" customHeight="1" x14ac:dyDescent="0.3">
      <c r="A17" s="14" t="s">
        <v>34</v>
      </c>
      <c r="B17" s="16">
        <v>1947.4</v>
      </c>
      <c r="C17" s="16">
        <v>1350.09</v>
      </c>
      <c r="D17" s="16">
        <v>597.30999999999995</v>
      </c>
    </row>
    <row r="18" spans="1:5" s="14" customFormat="1" ht="16.5" customHeight="1" x14ac:dyDescent="0.3">
      <c r="A18" s="14" t="s">
        <v>16</v>
      </c>
      <c r="B18" s="16">
        <v>334.94</v>
      </c>
      <c r="C18" s="16">
        <v>245.16</v>
      </c>
      <c r="D18" s="16">
        <v>89.79</v>
      </c>
    </row>
    <row r="19" spans="1:5" s="14" customFormat="1" ht="16.5" customHeight="1" x14ac:dyDescent="0.3">
      <c r="A19" s="14" t="s">
        <v>17</v>
      </c>
      <c r="B19" s="16">
        <v>754.15</v>
      </c>
      <c r="C19" s="16">
        <v>45.81</v>
      </c>
      <c r="D19" s="16">
        <v>708.33</v>
      </c>
    </row>
    <row r="20" spans="1:5" s="14" customFormat="1" ht="16.5" customHeight="1" x14ac:dyDescent="0.3">
      <c r="A20" s="14" t="s">
        <v>18</v>
      </c>
      <c r="B20" s="16">
        <v>7191.81</v>
      </c>
      <c r="C20" s="16">
        <v>4360.1499999999996</v>
      </c>
      <c r="D20" s="16">
        <v>2831.66</v>
      </c>
    </row>
    <row r="21" spans="1:5" s="14" customFormat="1" ht="16.5" customHeight="1" x14ac:dyDescent="0.3">
      <c r="A21" s="14" t="s">
        <v>19</v>
      </c>
      <c r="B21" s="16">
        <v>17388.900000000001</v>
      </c>
      <c r="C21" s="16">
        <v>12025.96</v>
      </c>
      <c r="D21" s="16">
        <v>5362.95</v>
      </c>
    </row>
    <row r="22" spans="1:5" s="14" customFormat="1" ht="16.5" customHeight="1" x14ac:dyDescent="0.3">
      <c r="A22" s="14" t="s">
        <v>20</v>
      </c>
      <c r="B22" s="16">
        <v>7666.24</v>
      </c>
      <c r="C22" s="16">
        <v>2092.9</v>
      </c>
      <c r="D22" s="16">
        <v>5573.34</v>
      </c>
    </row>
    <row r="23" spans="1:5" s="14" customFormat="1" ht="16.5" customHeight="1" x14ac:dyDescent="0.3">
      <c r="A23" s="14" t="s">
        <v>21</v>
      </c>
      <c r="B23" s="16">
        <v>15307.56</v>
      </c>
      <c r="C23" s="16">
        <v>5294.9</v>
      </c>
      <c r="D23" s="16">
        <v>10012.66</v>
      </c>
    </row>
    <row r="24" spans="1:5" s="14" customFormat="1" ht="16.5" customHeight="1" x14ac:dyDescent="0.3">
      <c r="A24" s="14" t="s">
        <v>22</v>
      </c>
      <c r="B24" s="16">
        <v>2104.5500000000002</v>
      </c>
      <c r="C24" s="16">
        <v>1438</v>
      </c>
      <c r="D24" s="16">
        <v>667.19</v>
      </c>
    </row>
    <row r="25" spans="1:5" s="14" customFormat="1" ht="16.5" customHeight="1" x14ac:dyDescent="0.3">
      <c r="A25" s="14" t="s">
        <v>23</v>
      </c>
      <c r="B25" s="16">
        <v>6435.3</v>
      </c>
      <c r="C25" s="16">
        <v>3688.13</v>
      </c>
      <c r="D25" s="16">
        <v>2747.18</v>
      </c>
    </row>
    <row r="26" spans="1:5" s="14" customFormat="1" ht="16.5" customHeight="1" x14ac:dyDescent="0.3">
      <c r="A26" s="14" t="s">
        <v>24</v>
      </c>
      <c r="B26" s="16"/>
      <c r="C26" s="16"/>
      <c r="D26" s="16"/>
    </row>
    <row r="27" spans="1:5" s="14" customFormat="1" ht="17.25" x14ac:dyDescent="0.3">
      <c r="A27" s="14" t="s">
        <v>25</v>
      </c>
      <c r="B27" s="16">
        <v>80.03</v>
      </c>
      <c r="C27" s="16" t="s">
        <v>7</v>
      </c>
      <c r="D27" s="16">
        <v>80.03</v>
      </c>
    </row>
    <row r="28" spans="1:5" s="14" customFormat="1" ht="16.5" customHeight="1" x14ac:dyDescent="0.3">
      <c r="A28" s="14" t="s">
        <v>26</v>
      </c>
      <c r="B28" s="16" t="s">
        <v>7</v>
      </c>
      <c r="C28" s="16" t="s">
        <v>7</v>
      </c>
      <c r="D28" s="16" t="s">
        <v>7</v>
      </c>
    </row>
    <row r="29" spans="1:5" s="14" customFormat="1" ht="16.5" customHeight="1" x14ac:dyDescent="0.3">
      <c r="A29" s="14" t="s">
        <v>27</v>
      </c>
      <c r="B29" s="16" t="s">
        <v>7</v>
      </c>
      <c r="C29" s="16" t="s">
        <v>7</v>
      </c>
      <c r="D29" s="16" t="s">
        <v>7</v>
      </c>
    </row>
    <row r="30" spans="1:5" s="22" customFormat="1" ht="21.95" customHeight="1" x14ac:dyDescent="0.5">
      <c r="B30" s="23"/>
      <c r="C30" s="24" t="s">
        <v>28</v>
      </c>
      <c r="D30" s="23"/>
    </row>
    <row r="31" spans="1:5" s="14" customFormat="1" ht="17.25" customHeight="1" x14ac:dyDescent="0.3">
      <c r="A31" s="12" t="s">
        <v>4</v>
      </c>
      <c r="B31" s="25">
        <v>100</v>
      </c>
      <c r="C31" s="25">
        <v>100</v>
      </c>
      <c r="D31" s="25">
        <f>SUM(D32:D54)</f>
        <v>99.976882255389697</v>
      </c>
    </row>
    <row r="32" spans="1:5" s="14" customFormat="1" ht="16.5" customHeight="1" x14ac:dyDescent="0.3">
      <c r="A32" s="15" t="s">
        <v>5</v>
      </c>
      <c r="B32" s="26">
        <f>(B7/394160)*100</f>
        <v>14.909277958189568</v>
      </c>
      <c r="C32" s="26">
        <f>(C7/213260)*100</f>
        <v>17.947294382443964</v>
      </c>
      <c r="D32" s="26">
        <f>(D7/180900)*100</f>
        <v>11.327810945273631</v>
      </c>
      <c r="E32" s="20"/>
    </row>
    <row r="33" spans="1:5" s="14" customFormat="1" ht="16.5" customHeight="1" x14ac:dyDescent="0.3">
      <c r="A33" s="17" t="s">
        <v>6</v>
      </c>
      <c r="B33" s="26" t="s">
        <v>29</v>
      </c>
      <c r="C33" s="26" t="s">
        <v>29</v>
      </c>
      <c r="D33" s="26" t="s">
        <v>29</v>
      </c>
      <c r="E33" s="20"/>
    </row>
    <row r="34" spans="1:5" s="14" customFormat="1" ht="16.5" customHeight="1" x14ac:dyDescent="0.3">
      <c r="A34" s="17" t="s">
        <v>8</v>
      </c>
      <c r="B34" s="26">
        <f t="shared" ref="B34:B50" si="0">(B9/394160)*100</f>
        <v>36.542650192815103</v>
      </c>
      <c r="C34" s="26">
        <f t="shared" ref="C34:C50" si="1">(C9/213260)*100</f>
        <v>32.782865985182411</v>
      </c>
      <c r="D34" s="26">
        <f t="shared" ref="D34:D50" si="2">(D9/180900)*100</f>
        <v>40.975002763957988</v>
      </c>
    </row>
    <row r="35" spans="1:5" s="14" customFormat="1" ht="18.75" x14ac:dyDescent="0.3">
      <c r="A35" s="15" t="s">
        <v>9</v>
      </c>
      <c r="B35" s="26">
        <f t="shared" si="0"/>
        <v>0.61526791150801707</v>
      </c>
      <c r="C35" s="26">
        <f t="shared" si="1"/>
        <v>1.137175279002157</v>
      </c>
      <c r="D35" s="26" t="s">
        <v>7</v>
      </c>
    </row>
    <row r="36" spans="1:5" s="14" customFormat="1" ht="18.75" x14ac:dyDescent="0.3">
      <c r="A36" s="15" t="s">
        <v>10</v>
      </c>
      <c r="B36" s="26">
        <f t="shared" si="0"/>
        <v>0.36116551654150597</v>
      </c>
      <c r="C36" s="26">
        <f t="shared" si="1"/>
        <v>0.23211103816937073</v>
      </c>
      <c r="D36" s="26">
        <f t="shared" si="2"/>
        <v>0.51361525704809285</v>
      </c>
    </row>
    <row r="37" spans="1:5" s="14" customFormat="1" ht="16.5" customHeight="1" x14ac:dyDescent="0.3">
      <c r="A37" s="15" t="s">
        <v>11</v>
      </c>
      <c r="B37" s="26">
        <f t="shared" si="0"/>
        <v>5.4952658818753806</v>
      </c>
      <c r="C37" s="26">
        <f t="shared" si="1"/>
        <v>7.9649254431210723</v>
      </c>
      <c r="D37" s="26">
        <f t="shared" si="2"/>
        <v>2.5835378662244333</v>
      </c>
    </row>
    <row r="38" spans="1:5" s="14" customFormat="1" ht="16.5" customHeight="1" x14ac:dyDescent="0.3">
      <c r="A38" s="21" t="s">
        <v>12</v>
      </c>
      <c r="B38" s="26">
        <f t="shared" si="0"/>
        <v>18.488748224071443</v>
      </c>
      <c r="C38" s="26">
        <f t="shared" si="1"/>
        <v>17.281712463659385</v>
      </c>
      <c r="D38" s="26">
        <f t="shared" si="2"/>
        <v>19.911702598120506</v>
      </c>
    </row>
    <row r="39" spans="1:5" s="14" customFormat="1" ht="16.5" customHeight="1" x14ac:dyDescent="0.3">
      <c r="A39" s="14" t="s">
        <v>13</v>
      </c>
      <c r="B39" s="26">
        <f t="shared" si="0"/>
        <v>3.3001293890805763</v>
      </c>
      <c r="C39" s="26">
        <f t="shared" si="1"/>
        <v>4.4867767044921694</v>
      </c>
      <c r="D39" s="26">
        <f t="shared" si="2"/>
        <v>1.9012106135986733</v>
      </c>
    </row>
    <row r="40" spans="1:5" s="14" customFormat="1" ht="16.5" customHeight="1" x14ac:dyDescent="0.3">
      <c r="A40" s="17" t="s">
        <v>14</v>
      </c>
      <c r="B40" s="26">
        <f t="shared" si="0"/>
        <v>5.1890019281510043</v>
      </c>
      <c r="C40" s="26">
        <f t="shared" si="1"/>
        <v>3.8217199662383945</v>
      </c>
      <c r="D40" s="26">
        <f t="shared" si="2"/>
        <v>6.8008678828081814</v>
      </c>
    </row>
    <row r="41" spans="1:5" s="14" customFormat="1" ht="16.5" customHeight="1" x14ac:dyDescent="0.3">
      <c r="A41" s="14" t="s">
        <v>15</v>
      </c>
      <c r="B41" s="26" t="s">
        <v>29</v>
      </c>
      <c r="C41" s="26" t="s">
        <v>7</v>
      </c>
      <c r="D41" s="26">
        <f t="shared" si="2"/>
        <v>0.10823106688778331</v>
      </c>
    </row>
    <row r="42" spans="1:5" s="14" customFormat="1" ht="16.5" customHeight="1" x14ac:dyDescent="0.3">
      <c r="A42" s="14" t="s">
        <v>34</v>
      </c>
      <c r="B42" s="26">
        <f t="shared" si="0"/>
        <v>0.49406332453825857</v>
      </c>
      <c r="C42" s="26">
        <f t="shared" si="1"/>
        <v>0.63307230610522358</v>
      </c>
      <c r="D42" s="26">
        <f t="shared" si="2"/>
        <v>0.33018794914317301</v>
      </c>
    </row>
    <row r="43" spans="1:5" s="14" customFormat="1" ht="18" customHeight="1" x14ac:dyDescent="0.3">
      <c r="A43" s="14" t="s">
        <v>16</v>
      </c>
      <c r="B43" s="26">
        <f t="shared" si="0"/>
        <v>8.4975644408362097E-2</v>
      </c>
      <c r="C43" s="26">
        <f t="shared" si="1"/>
        <v>0.11495826690424835</v>
      </c>
      <c r="D43" s="26">
        <v>0.1</v>
      </c>
    </row>
    <row r="44" spans="1:5" s="14" customFormat="1" ht="16.5" customHeight="1" x14ac:dyDescent="0.3">
      <c r="A44" s="14" t="s">
        <v>17</v>
      </c>
      <c r="B44" s="26">
        <f t="shared" si="0"/>
        <v>0.19133093160138015</v>
      </c>
      <c r="C44" s="26" t="s">
        <v>29</v>
      </c>
      <c r="D44" s="26">
        <f t="shared" si="2"/>
        <v>0.39155887230514097</v>
      </c>
    </row>
    <row r="45" spans="1:5" s="14" customFormat="1" ht="16.5" customHeight="1" x14ac:dyDescent="0.3">
      <c r="A45" s="14" t="s">
        <v>18</v>
      </c>
      <c r="B45" s="26">
        <f t="shared" si="0"/>
        <v>1.8245915364319059</v>
      </c>
      <c r="C45" s="26">
        <f t="shared" si="1"/>
        <v>2.044523117321579</v>
      </c>
      <c r="D45" s="26">
        <f t="shared" si="2"/>
        <v>1.5653178551686013</v>
      </c>
    </row>
    <row r="46" spans="1:5" s="14" customFormat="1" ht="16.5" customHeight="1" x14ac:dyDescent="0.3">
      <c r="A46" s="14" t="s">
        <v>19</v>
      </c>
      <c r="B46" s="26">
        <f t="shared" si="0"/>
        <v>4.4116348690886955</v>
      </c>
      <c r="C46" s="26">
        <f t="shared" si="1"/>
        <v>5.6391071930976269</v>
      </c>
      <c r="D46" s="26">
        <f t="shared" si="2"/>
        <v>2.9645936981757877</v>
      </c>
    </row>
    <row r="47" spans="1:5" s="14" customFormat="1" ht="16.5" customHeight="1" x14ac:dyDescent="0.3">
      <c r="A47" s="14" t="s">
        <v>20</v>
      </c>
      <c r="B47" s="26">
        <f t="shared" si="0"/>
        <v>1.9449563628983153</v>
      </c>
      <c r="C47" s="26">
        <f t="shared" si="1"/>
        <v>0.98138422582762841</v>
      </c>
      <c r="D47" s="26">
        <f t="shared" si="2"/>
        <v>3.0808955223880599</v>
      </c>
    </row>
    <row r="48" spans="1:5" s="14" customFormat="1" ht="16.5" customHeight="1" x14ac:dyDescent="0.3">
      <c r="A48" s="14" t="s">
        <v>21</v>
      </c>
      <c r="B48" s="26">
        <f t="shared" si="0"/>
        <v>3.8835904201339555</v>
      </c>
      <c r="C48" s="26">
        <f t="shared" si="1"/>
        <v>2.4828378505111131</v>
      </c>
      <c r="D48" s="26">
        <f t="shared" si="2"/>
        <v>5.5349143173023769</v>
      </c>
    </row>
    <row r="49" spans="1:5" s="14" customFormat="1" ht="16.5" customHeight="1" x14ac:dyDescent="0.3">
      <c r="A49" s="14" t="s">
        <v>22</v>
      </c>
      <c r="B49" s="26">
        <f t="shared" si="0"/>
        <v>0.53393292064136399</v>
      </c>
      <c r="C49" s="26">
        <f t="shared" si="1"/>
        <v>0.67429428866172747</v>
      </c>
      <c r="D49" s="26">
        <f t="shared" si="2"/>
        <v>0.36881702598120508</v>
      </c>
    </row>
    <row r="50" spans="1:5" s="14" customFormat="1" ht="16.5" customHeight="1" x14ac:dyDescent="0.3">
      <c r="A50" s="14" t="s">
        <v>23</v>
      </c>
      <c r="B50" s="26">
        <f t="shared" si="0"/>
        <v>1.6326618632027605</v>
      </c>
      <c r="C50" s="26">
        <f t="shared" si="1"/>
        <v>1.729405420613336</v>
      </c>
      <c r="D50" s="26">
        <f t="shared" si="2"/>
        <v>1.5186180210060807</v>
      </c>
    </row>
    <row r="51" spans="1:5" s="14" customFormat="1" ht="16.5" customHeight="1" x14ac:dyDescent="0.3">
      <c r="A51" s="14" t="s">
        <v>24</v>
      </c>
      <c r="B51" s="26"/>
      <c r="C51" s="26"/>
      <c r="D51" s="26"/>
    </row>
    <row r="52" spans="1:5" s="14" customFormat="1" ht="18.75" x14ac:dyDescent="0.3">
      <c r="A52" s="14" t="s">
        <v>25</v>
      </c>
      <c r="B52" s="26" t="s">
        <v>29</v>
      </c>
      <c r="C52" s="26" t="s">
        <v>7</v>
      </c>
      <c r="D52" s="26" t="s">
        <v>29</v>
      </c>
    </row>
    <row r="53" spans="1:5" s="14" customFormat="1" ht="16.5" customHeight="1" x14ac:dyDescent="0.3">
      <c r="A53" s="14" t="s">
        <v>26</v>
      </c>
      <c r="B53" s="26" t="s">
        <v>7</v>
      </c>
      <c r="C53" s="26" t="s">
        <v>7</v>
      </c>
      <c r="D53" s="26" t="s">
        <v>7</v>
      </c>
    </row>
    <row r="54" spans="1:5" s="14" customFormat="1" ht="16.5" customHeight="1" x14ac:dyDescent="0.3">
      <c r="A54" s="14" t="s">
        <v>27</v>
      </c>
      <c r="B54" s="26" t="s">
        <v>7</v>
      </c>
      <c r="C54" s="26" t="s">
        <v>7</v>
      </c>
      <c r="D54" s="26" t="s">
        <v>7</v>
      </c>
    </row>
    <row r="55" spans="1:5" s="28" customFormat="1" ht="3" customHeight="1" x14ac:dyDescent="0.3">
      <c r="A55" s="27"/>
      <c r="B55" s="27"/>
      <c r="C55" s="27"/>
      <c r="D55" s="27"/>
      <c r="E55" s="27"/>
    </row>
    <row r="56" spans="1:5" s="28" customFormat="1" ht="18" customHeight="1" x14ac:dyDescent="0.3">
      <c r="A56" s="29" t="s">
        <v>30</v>
      </c>
      <c r="B56" s="30"/>
      <c r="C56" s="30"/>
      <c r="D56" s="30"/>
    </row>
    <row r="57" spans="1:5" ht="18" customHeight="1" x14ac:dyDescent="0.25">
      <c r="D57" s="32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 น.30</vt:lpstr>
      <vt:lpstr>'T4 น.30'!Print_Area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2024-09-26T04:37:58Z</dcterms:created>
  <dcterms:modified xsi:type="dcterms:W3CDTF">2025-05-02T06:43:58Z</dcterms:modified>
</cp:coreProperties>
</file>