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3-2567\"/>
    </mc:Choice>
  </mc:AlternateContent>
  <xr:revisionPtr revIDLastSave="0" documentId="13_ncr:1_{CDB41644-3D7A-433D-91AB-AEB4311A8D11}" xr6:coauthVersionLast="47" xr6:coauthVersionMax="47" xr10:uidLastSave="{00000000-0000-0000-0000-000000000000}"/>
  <bookViews>
    <workbookView xWindow="14295" yWindow="0" windowWidth="14610" windowHeight="15585" xr2:uid="{6925E324-9CA6-4AD1-B5C0-67786008BA9C}"/>
  </bookViews>
  <sheets>
    <sheet name="T7 น.33" sheetId="1" r:id="rId1"/>
  </sheets>
  <definedNames>
    <definedName name="_xlnm.Print_Area" localSheetId="0">'T7 น.33'!$A$1:$E$38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B31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B22" i="1"/>
  <c r="D15" i="1"/>
  <c r="D31" i="1" s="1"/>
  <c r="C15" i="1"/>
  <c r="C31" i="1" s="1"/>
  <c r="B15" i="1"/>
  <c r="D11" i="1"/>
  <c r="C11" i="1"/>
  <c r="B11" i="1"/>
</calcChain>
</file>

<file path=xl/sharedStrings.xml><?xml version="1.0" encoding="utf-8"?>
<sst xmlns="http://schemas.openxmlformats.org/spreadsheetml/2006/main" count="57" uniqueCount="25">
  <si>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 และเพศ </t>
  </si>
  <si>
    <t>ระดับการศึกษาที่สำเร็จ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</si>
  <si>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</si>
  <si>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</si>
  <si>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</si>
  <si>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</si>
  <si>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</si>
  <si>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</si>
  <si>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</si>
  <si>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</si>
  <si>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</si>
  <si>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</si>
  <si>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</si>
  <si>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</si>
  <si>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</si>
  <si>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</si>
  <si>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</si>
  <si>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</si>
  <si>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</si>
  <si>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</si>
  <si>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7.  อื่น ๆ </t>
  </si>
  <si>
    <t>8.  ไม่ทราบ</t>
  </si>
  <si>
    <t xml:space="preserve">            ร้อยละ</t>
  </si>
  <si>
    <t xml:space="preserve">              ไตรมาสที่ 3 (กรกฎาคม - กันยายน) 2567</t>
  </si>
  <si>
    <t xml:space="preserve">   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</si>
</sst>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1" xfId="1" applyFont="1" applyBorder="1"/>
    <xf numFmtId="0" fontId="3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1" applyFont="1" applyAlignment="1">
      <alignment horizontal="left" vertical="center"/>
    </xf>
    <xf numFmtId="3" fontId="7" fillId="0" borderId="0" xfId="1" applyNumberFormat="1" applyFont="1"/>
    <xf numFmtId="164" fontId="7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7" fillId="0" borderId="0" xfId="1" applyNumberFormat="1" applyFont="1"/>
    <xf numFmtId="0" fontId="9" fillId="0" borderId="3" xfId="1" applyFont="1" applyBorder="1"/>
    <xf numFmtId="165" fontId="7" fillId="0" borderId="3" xfId="1" applyNumberFormat="1" applyFont="1" applyBorder="1" applyAlignment="1">
      <alignment horizontal="right" indent="3"/>
    </xf>
    <xf numFmtId="0" fontId="10" fillId="0" borderId="0" xfId="1" applyFont="1"/>
    <xf numFmtId="0" fontId="9" fillId="0" borderId="0" xfId="1" applyFont="1"/>
    <xf numFmtId="165" fontId="10" fillId="0" borderId="0" xfId="1" applyNumberFormat="1" applyFont="1"/>
  </cellXfs>
  <cellStyles count="2">
    <cellStyle name="Normal 2" xfId="1" xr:uid="{776968B0-FCC5-43B5-9C34-982665DC194D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E584-AD57-4E3C-B857-2D9B461D2D86}">
  <sheetPr>
    <tabColor rgb="FF00B050"/>
  </sheetPr>
  <dimension ref="A1:F41"/>
  <sheetViews>
    <sheetView showGridLines="0" tabSelected="1" zoomScaleNormal="100" zoomScaleSheetLayoutView="106" workbookViewId="0">
      <selection activeCell="A2" sqref="A2"/>
    </sheetView>
  </sheetViews>
  <sheetFormatPr defaultRowHeight="26.25" customHeight="1" x14ac:dyDescent="0.25"/>
  <cols>
    <col min="1" max="1" width="36" style="28" customWidth="1"/>
    <col min="2" max="4" width="18.7109375" style="27" customWidth="1"/>
    <col min="5" max="5" width="3.28515625" style="27" customWidth="1"/>
    <col min="6" max="16384" width="9.140625" style="27"/>
  </cols>
  <sheetData>
    <row r="1" spans="1:6" s="2" customFormat="1" ht="24" customHeight="1" x14ac:dyDescent="0.3">
      <c r="A1" s="1" t="s">
        <v>0</v>
      </c>
    </row>
    <row r="2" spans="1:6" s="2" customFormat="1" ht="19.5" x14ac:dyDescent="0.3">
      <c r="A2" s="1" t="s">
        <v>23</v>
      </c>
    </row>
    <row r="3" spans="1:6" s="4" customFormat="1" ht="9.9499999999999993" customHeight="1" x14ac:dyDescent="0.35">
      <c r="A3" s="3"/>
    </row>
    <row r="4" spans="1:6" s="4" customFormat="1" ht="24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6" s="2" customFormat="1" ht="24" customHeight="1" x14ac:dyDescent="0.3">
      <c r="A5" s="1"/>
      <c r="B5" s="8"/>
      <c r="C5" s="9" t="s">
        <v>5</v>
      </c>
      <c r="D5" s="9"/>
    </row>
    <row r="6" spans="1:6" s="13" customFormat="1" ht="21" customHeight="1" x14ac:dyDescent="0.3">
      <c r="A6" s="10" t="s">
        <v>6</v>
      </c>
      <c r="B6" s="11">
        <v>394159.87</v>
      </c>
      <c r="C6" s="11">
        <v>213259.81</v>
      </c>
      <c r="D6" s="11">
        <v>180900.06</v>
      </c>
      <c r="E6" s="12"/>
    </row>
    <row r="7" spans="1:6" s="13" customFormat="1" ht="21" customHeight="1" x14ac:dyDescent="0.3">
      <c r="A7" s="14" t="s">
        <v>7</v>
      </c>
      <c r="B7" s="15">
        <v>2232.27</v>
      </c>
      <c r="C7" s="15">
        <v>1207.33</v>
      </c>
      <c r="D7" s="15">
        <v>1024.94</v>
      </c>
    </row>
    <row r="8" spans="1:6" s="13" customFormat="1" ht="21" customHeight="1" x14ac:dyDescent="0.3">
      <c r="A8" s="13" t="s">
        <v>8</v>
      </c>
      <c r="B8" s="15">
        <v>39409</v>
      </c>
      <c r="C8" s="15">
        <v>21431.7</v>
      </c>
      <c r="D8" s="15">
        <v>17976.669999999998</v>
      </c>
    </row>
    <row r="9" spans="1:6" s="13" customFormat="1" ht="21" customHeight="1" x14ac:dyDescent="0.3">
      <c r="A9" s="16" t="s">
        <v>9</v>
      </c>
      <c r="B9" s="15">
        <v>60922.14</v>
      </c>
      <c r="C9" s="15">
        <v>36716.03</v>
      </c>
      <c r="D9" s="15">
        <v>24206.11</v>
      </c>
    </row>
    <row r="10" spans="1:6" s="13" customFormat="1" ht="21" customHeight="1" x14ac:dyDescent="0.3">
      <c r="A10" s="16" t="s">
        <v>10</v>
      </c>
      <c r="B10" s="15">
        <v>79332.12</v>
      </c>
      <c r="C10" s="15">
        <v>46838.69</v>
      </c>
      <c r="D10" s="15">
        <v>32493.43</v>
      </c>
    </row>
    <row r="11" spans="1:6" s="13" customFormat="1" ht="21" customHeight="1" x14ac:dyDescent="0.3">
      <c r="A11" s="13" t="s">
        <v>11</v>
      </c>
      <c r="B11" s="17">
        <f>SUM(B12:B14)</f>
        <v>112536.86</v>
      </c>
      <c r="C11" s="17">
        <f t="shared" ref="C11:D11" si="0">SUM(C12:C14)</f>
        <v>58523.31</v>
      </c>
      <c r="D11" s="17">
        <f t="shared" si="0"/>
        <v>54013.57</v>
      </c>
    </row>
    <row r="12" spans="1:6" s="13" customFormat="1" ht="21" customHeight="1" x14ac:dyDescent="0.3">
      <c r="A12" s="16" t="s">
        <v>12</v>
      </c>
      <c r="B12" s="15">
        <v>99892.37</v>
      </c>
      <c r="C12" s="15">
        <v>51727.09</v>
      </c>
      <c r="D12" s="15">
        <v>48165.29</v>
      </c>
    </row>
    <row r="13" spans="1:6" s="13" customFormat="1" ht="21" customHeight="1" x14ac:dyDescent="0.3">
      <c r="A13" s="16" t="s">
        <v>13</v>
      </c>
      <c r="B13" s="15">
        <v>12644.49</v>
      </c>
      <c r="C13" s="15">
        <v>6796.22</v>
      </c>
      <c r="D13" s="15">
        <v>5848.28</v>
      </c>
    </row>
    <row r="14" spans="1:6" s="13" customFormat="1" ht="21" customHeight="1" x14ac:dyDescent="0.3">
      <c r="A14" s="18" t="s">
        <v>14</v>
      </c>
      <c r="B14" s="15" t="s">
        <v>15</v>
      </c>
      <c r="C14" s="15" t="s">
        <v>15</v>
      </c>
      <c r="D14" s="15" t="s">
        <v>15</v>
      </c>
    </row>
    <row r="15" spans="1:6" s="13" customFormat="1" ht="21" customHeight="1" x14ac:dyDescent="0.3">
      <c r="A15" s="13" t="s">
        <v>16</v>
      </c>
      <c r="B15" s="17">
        <f t="shared" ref="B15:C15" si="1">SUM(B16:B18)</f>
        <v>99728.109999999986</v>
      </c>
      <c r="C15" s="17">
        <f t="shared" si="1"/>
        <v>48542.750000000007</v>
      </c>
      <c r="D15" s="17">
        <f>SUM(D16:D18)</f>
        <v>51185.340000000004</v>
      </c>
      <c r="E15" s="17"/>
      <c r="F15" s="17"/>
    </row>
    <row r="16" spans="1:6" s="13" customFormat="1" ht="21" customHeight="1" x14ac:dyDescent="0.3">
      <c r="A16" s="18" t="s">
        <v>17</v>
      </c>
      <c r="B16" s="15">
        <v>49327.27</v>
      </c>
      <c r="C16" s="15">
        <v>22557.93</v>
      </c>
      <c r="D16" s="15">
        <v>26769.33</v>
      </c>
    </row>
    <row r="17" spans="1:6" s="13" customFormat="1" ht="21" customHeight="1" x14ac:dyDescent="0.3">
      <c r="A17" s="18" t="s">
        <v>18</v>
      </c>
      <c r="B17" s="15">
        <v>44205.5</v>
      </c>
      <c r="C17" s="15">
        <v>25382.81</v>
      </c>
      <c r="D17" s="15">
        <v>18822.68</v>
      </c>
    </row>
    <row r="18" spans="1:6" s="13" customFormat="1" ht="21" customHeight="1" x14ac:dyDescent="0.3">
      <c r="A18" s="18" t="s">
        <v>19</v>
      </c>
      <c r="B18" s="15">
        <v>6195.34</v>
      </c>
      <c r="C18" s="15">
        <v>602.01</v>
      </c>
      <c r="D18" s="15">
        <v>5593.33</v>
      </c>
    </row>
    <row r="19" spans="1:6" s="13" customFormat="1" ht="21" customHeight="1" x14ac:dyDescent="0.3">
      <c r="A19" s="13" t="s">
        <v>20</v>
      </c>
      <c r="B19" s="15" t="s">
        <v>15</v>
      </c>
      <c r="C19" s="15" t="s">
        <v>15</v>
      </c>
      <c r="D19" s="15" t="s">
        <v>15</v>
      </c>
    </row>
    <row r="20" spans="1:6" s="13" customFormat="1" ht="21" customHeight="1" x14ac:dyDescent="0.3">
      <c r="A20" s="13" t="s">
        <v>21</v>
      </c>
      <c r="B20" s="15" t="s">
        <v>15</v>
      </c>
      <c r="C20" s="15" t="s">
        <v>15</v>
      </c>
      <c r="D20" s="15" t="s">
        <v>15</v>
      </c>
    </row>
    <row r="21" spans="1:6" s="13" customFormat="1" ht="30" customHeight="1" x14ac:dyDescent="0.3">
      <c r="C21" s="19" t="s">
        <v>22</v>
      </c>
      <c r="D21" s="12"/>
    </row>
    <row r="22" spans="1:6" s="13" customFormat="1" ht="21" customHeight="1" x14ac:dyDescent="0.3">
      <c r="A22" s="10" t="s">
        <v>6</v>
      </c>
      <c r="B22" s="20">
        <f>SUM(B23:B27,B31,B35:B36)</f>
        <v>100.00012685203978</v>
      </c>
      <c r="C22" s="21">
        <v>100</v>
      </c>
      <c r="D22" s="21">
        <v>100</v>
      </c>
    </row>
    <row r="23" spans="1:6" s="13" customFormat="1" ht="21" customHeight="1" x14ac:dyDescent="0.3">
      <c r="A23" s="14" t="s">
        <v>7</v>
      </c>
      <c r="B23" s="22">
        <f>(B7/394160)*100</f>
        <v>0.56633600568297138</v>
      </c>
      <c r="C23" s="23">
        <f>(C7/213260)*100</f>
        <v>0.56613054487480063</v>
      </c>
      <c r="D23" s="23">
        <f>(D7/180900)*100</f>
        <v>0.56657822001105584</v>
      </c>
      <c r="F23" s="24"/>
    </row>
    <row r="24" spans="1:6" s="13" customFormat="1" ht="21" customHeight="1" x14ac:dyDescent="0.3">
      <c r="A24" s="13" t="s">
        <v>8</v>
      </c>
      <c r="B24" s="22">
        <f t="shared" ref="B24:B34" si="2">(B8/394160)*100</f>
        <v>9.9982240714430688</v>
      </c>
      <c r="C24" s="23">
        <f t="shared" ref="C24:C34" si="3">(C8/213260)*100</f>
        <v>10.049563912594955</v>
      </c>
      <c r="D24" s="23">
        <f t="shared" ref="D24:D34" si="4">(D8/180900)*100</f>
        <v>9.9373521282476496</v>
      </c>
    </row>
    <row r="25" spans="1:6" s="13" customFormat="1" ht="21" customHeight="1" x14ac:dyDescent="0.3">
      <c r="A25" s="16" t="s">
        <v>9</v>
      </c>
      <c r="B25" s="22">
        <f t="shared" si="2"/>
        <v>15.456195453622895</v>
      </c>
      <c r="C25" s="23">
        <f t="shared" si="3"/>
        <v>17.216557254056081</v>
      </c>
      <c r="D25" s="23">
        <f t="shared" si="4"/>
        <v>13.38093421779989</v>
      </c>
    </row>
    <row r="26" spans="1:6" s="13" customFormat="1" ht="21" customHeight="1" x14ac:dyDescent="0.3">
      <c r="A26" s="16" t="s">
        <v>10</v>
      </c>
      <c r="B26" s="22">
        <f t="shared" si="2"/>
        <v>20.126882484270343</v>
      </c>
      <c r="C26" s="23">
        <f t="shared" si="3"/>
        <v>21.963185782612772</v>
      </c>
      <c r="D26" s="23">
        <f t="shared" si="4"/>
        <v>17.962095080154782</v>
      </c>
    </row>
    <row r="27" spans="1:6" s="13" customFormat="1" ht="21" customHeight="1" x14ac:dyDescent="0.3">
      <c r="A27" s="13" t="s">
        <v>11</v>
      </c>
      <c r="B27" s="22">
        <f t="shared" si="2"/>
        <v>28.551060483052566</v>
      </c>
      <c r="C27" s="23">
        <f t="shared" si="3"/>
        <v>27.442234830723063</v>
      </c>
      <c r="D27" s="23">
        <f t="shared" si="4"/>
        <v>29.858247650635711</v>
      </c>
    </row>
    <row r="28" spans="1:6" s="13" customFormat="1" ht="21" customHeight="1" x14ac:dyDescent="0.3">
      <c r="A28" s="16" t="s">
        <v>12</v>
      </c>
      <c r="B28" s="22">
        <f t="shared" si="2"/>
        <v>25.343101786076723</v>
      </c>
      <c r="C28" s="23">
        <f t="shared" si="3"/>
        <v>24.255411235112067</v>
      </c>
      <c r="D28" s="23">
        <f t="shared" si="4"/>
        <v>26.625367606412382</v>
      </c>
    </row>
    <row r="29" spans="1:6" s="13" customFormat="1" ht="21" customHeight="1" x14ac:dyDescent="0.3">
      <c r="A29" s="16" t="s">
        <v>13</v>
      </c>
      <c r="B29" s="22">
        <f t="shared" si="2"/>
        <v>3.2079586969758473</v>
      </c>
      <c r="C29" s="23">
        <f t="shared" si="3"/>
        <v>3.1868235956109916</v>
      </c>
      <c r="D29" s="23">
        <f t="shared" si="4"/>
        <v>3.2328800442233274</v>
      </c>
    </row>
    <row r="30" spans="1:6" s="13" customFormat="1" ht="21" customHeight="1" x14ac:dyDescent="0.3">
      <c r="A30" s="18" t="s">
        <v>14</v>
      </c>
      <c r="B30" s="22" t="s">
        <v>15</v>
      </c>
      <c r="C30" s="23" t="s">
        <v>15</v>
      </c>
      <c r="D30" s="23" t="s">
        <v>15</v>
      </c>
    </row>
    <row r="31" spans="1:6" s="13" customFormat="1" ht="21" customHeight="1" x14ac:dyDescent="0.3">
      <c r="A31" s="13" t="s">
        <v>16</v>
      </c>
      <c r="B31" s="22">
        <f t="shared" si="2"/>
        <v>25.301428353967932</v>
      </c>
      <c r="C31" s="23">
        <f t="shared" si="3"/>
        <v>22.762238582012571</v>
      </c>
      <c r="D31" s="23">
        <f t="shared" si="4"/>
        <v>28.294825870646768</v>
      </c>
    </row>
    <row r="32" spans="1:6" s="13" customFormat="1" ht="21" customHeight="1" x14ac:dyDescent="0.3">
      <c r="A32" s="18" t="s">
        <v>17</v>
      </c>
      <c r="B32" s="22">
        <f t="shared" si="2"/>
        <v>12.514529632636492</v>
      </c>
      <c r="C32" s="23">
        <f t="shared" si="3"/>
        <v>10.577665760105036</v>
      </c>
      <c r="D32" s="23">
        <f t="shared" si="4"/>
        <v>14.797860696517414</v>
      </c>
    </row>
    <row r="33" spans="1:4" s="13" customFormat="1" ht="21" customHeight="1" x14ac:dyDescent="0.3">
      <c r="A33" s="18" t="s">
        <v>18</v>
      </c>
      <c r="B33" s="22">
        <f t="shared" si="2"/>
        <v>11.21511568906028</v>
      </c>
      <c r="C33" s="23">
        <f t="shared" si="3"/>
        <v>11.902283597486637</v>
      </c>
      <c r="D33" s="23">
        <f t="shared" si="4"/>
        <v>10.405019347705915</v>
      </c>
    </row>
    <row r="34" spans="1:4" s="13" customFormat="1" ht="21" customHeight="1" x14ac:dyDescent="0.3">
      <c r="A34" s="18" t="s">
        <v>19</v>
      </c>
      <c r="B34" s="22">
        <f t="shared" si="2"/>
        <v>1.5717830322711588</v>
      </c>
      <c r="C34" s="23">
        <f t="shared" si="3"/>
        <v>0.28228922442089471</v>
      </c>
      <c r="D34" s="23">
        <f t="shared" si="4"/>
        <v>3.0919458264234385</v>
      </c>
    </row>
    <row r="35" spans="1:4" s="13" customFormat="1" ht="21" customHeight="1" x14ac:dyDescent="0.3">
      <c r="A35" s="13" t="s">
        <v>20</v>
      </c>
      <c r="B35" s="22" t="s">
        <v>15</v>
      </c>
      <c r="C35" s="23" t="s">
        <v>15</v>
      </c>
      <c r="D35" s="23" t="s">
        <v>15</v>
      </c>
    </row>
    <row r="36" spans="1:4" s="13" customFormat="1" ht="21" customHeight="1" x14ac:dyDescent="0.3">
      <c r="A36" s="13" t="s">
        <v>21</v>
      </c>
      <c r="B36" s="22" t="s">
        <v>15</v>
      </c>
      <c r="C36" s="23" t="s">
        <v>15</v>
      </c>
      <c r="D36" s="23" t="s">
        <v>15</v>
      </c>
    </row>
    <row r="37" spans="1:4" ht="6" customHeight="1" x14ac:dyDescent="0.3">
      <c r="A37" s="25"/>
      <c r="B37" s="26"/>
      <c r="C37" s="26"/>
      <c r="D37" s="26"/>
    </row>
    <row r="38" spans="1:4" s="13" customFormat="1" ht="18" customHeight="1" x14ac:dyDescent="0.3">
      <c r="A38" s="13" t="s">
        <v>24</v>
      </c>
      <c r="B38" s="24"/>
      <c r="C38" s="24"/>
      <c r="D38" s="24"/>
    </row>
    <row r="39" spans="1:4" ht="21" customHeight="1" x14ac:dyDescent="0.25">
      <c r="B39" s="29"/>
      <c r="C39" s="29"/>
      <c r="D39" s="29"/>
    </row>
    <row r="40" spans="1:4" ht="21" customHeight="1" x14ac:dyDescent="0.25"/>
    <row r="41" spans="1:4" ht="21" customHeight="1" x14ac:dyDescent="0.25"/>
  </sheetData>
  <pageMargins left="0.98425196850393704" right="0.59055118110236227" top="0.98425196850393704" bottom="0.23622047244094491" header="0.39370078740157483" footer="0.15748031496062992"/>
  <pageSetup paperSize="9" scale="94" orientation="portrait" horizontalDpi="4294967293" r:id="rId1"/>
  <headerFooter>
    <oddHeader>&amp;R&amp;"TH SarabunPSK,ธรรมดา"&amp;16 33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T7 น.33</vt:lpstr>
      <vt:lpstr>'T7 น.33'!Print_Area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2024-09-26T04:38:58Z</dcterms:created>
  <dcterms:modified xsi:type="dcterms:W3CDTF">2025-05-02T06:46:04Z</dcterms:modified>
</cp:coreProperties>
</file>