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3E496BDC-F87B-48BB-8B51-AAC7535B7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D25" i="2"/>
  <c r="C25" i="2"/>
  <c r="E21" i="2"/>
  <c r="E20" i="2" s="1"/>
  <c r="D21" i="2"/>
  <c r="D20" i="2" s="1"/>
  <c r="C21" i="2"/>
  <c r="C20" i="2" s="1"/>
  <c r="C17" i="2"/>
  <c r="C16" i="2"/>
  <c r="C15" i="2"/>
  <c r="C14" i="2"/>
  <c r="C13" i="2"/>
  <c r="E12" i="2"/>
  <c r="D12" i="2"/>
  <c r="C11" i="2"/>
  <c r="C10" i="2"/>
  <c r="C8" i="2" s="1"/>
  <c r="C9" i="2"/>
  <c r="E8" i="2"/>
  <c r="E7" i="2" s="1"/>
  <c r="D8" i="2"/>
  <c r="D7" i="2" s="1"/>
  <c r="D6" i="2" l="1"/>
  <c r="C19" i="2"/>
  <c r="D19" i="2"/>
  <c r="E19" i="2"/>
  <c r="E6" i="2"/>
  <c r="C12" i="2"/>
  <c r="C7" i="2"/>
  <c r="C6" i="2" s="1"/>
</calcChain>
</file>

<file path=xl/sharedStrings.xml><?xml version="1.0" encoding="utf-8"?>
<sst xmlns="http://schemas.openxmlformats.org/spreadsheetml/2006/main" count="41" uniqueCount="25">
  <si>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</si>
  <si>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</si>
  <si>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</si>
  <si>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</si>
  <si>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</si>
  <si>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</si>
  <si>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</si>
  <si>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</si>
  <si>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</si>
  <si>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</si>
  <si>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</si>
  <si>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</si>
  <si>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</si>
  <si>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</si>
  <si>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</si>
  <si>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 เด็ก/ชรา/ป่วย/พิการจนไม่สามารถทำงานได้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</si>
  <si>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</si>
  <si>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>อัตราการว่างงาน =</t>
  </si>
  <si>
    <t xml:space="preserve">   2.5  อื่นๆ</t>
  </si>
  <si>
    <t xml:space="preserve">   2.4  ดูแลเด็ก/ผู้สูงอายุผู้ป่วย/ผู้พิการ</t>
  </si>
  <si>
    <t xml:space="preserve">             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</si>
  <si>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</si>
  <si>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</si>
  <si>
    <t>. .</t>
  </si>
  <si>
    <t>หมายเหตุ : 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</si>
</sst>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3" fillId="0" borderId="1" xfId="0" applyFont="1" applyBorder="1" applyAlignment="1">
      <alignment horizontal="right" vertical="center"/>
    </xf>
    <xf numFmtId="189" fontId="3" fillId="0" borderId="2" xfId="2" applyNumberFormat="1" applyFont="1" applyBorder="1" applyAlignment="1">
      <alignment horizontal="right" vertical="center"/>
    </xf>
    <xf numFmtId="189" fontId="3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187" fontId="3" fillId="0" borderId="0" xfId="2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0" fontId="4" fillId="0" borderId="7" xfId="0" applyFont="1" applyBorder="1"/>
    <xf numFmtId="43" fontId="3" fillId="0" borderId="0" xfId="2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 vertical="center"/>
    </xf>
    <xf numFmtId="189" fontId="4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9" fontId="4" fillId="0" borderId="0" xfId="2" quotePrefix="1" applyNumberFormat="1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1558636</xdr:colOff>
      <xdr:row>34</xdr:row>
      <xdr:rowOff>112568</xdr:rowOff>
    </xdr:from>
    <xdr:to>
      <xdr:col>5</xdr:col>
      <xdr:colOff>164522</xdr:colOff>
      <xdr:row>36</xdr:row>
      <xdr:rowOff>251114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D5967E4-0E89-4039-A535-03D22F698B1E}"/>
            </a:ext>
          </a:extLst>
        </xdr:cNvPr>
        <xdr:cNvSpPr/>
      </xdr:nvSpPr>
      <xdr:spPr>
        <a:xfrm>
          <a:off x="1558636" y="8608868"/>
          <a:ext cx="6092536" cy="7481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DCE2-1EDB-44BE-989D-AC63C3140CB0}">
  <sheetPr>
    <tabColor rgb="FF00B050"/>
  </sheetPr>
  <dimension ref="A1:F36"/>
  <sheetViews>
    <sheetView showGridLines="0" tabSelected="1" view="pageBreakPreview" zoomScale="110" zoomScaleNormal="100" zoomScaleSheetLayoutView="110" workbookViewId="0">
      <selection activeCell="J6" sqref="J6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4" width="22.7109375" style="2" customWidth="1"/>
    <col min="5" max="5" width="19.28515625" style="2" customWidth="1"/>
    <col min="6" max="6" width="3.85546875" style="2" customWidth="1"/>
    <col min="7" max="16384" width="9.140625" style="2"/>
  </cols>
  <sheetData>
    <row r="1" spans="1:6" ht="21" x14ac:dyDescent="0.35">
      <c r="A1" s="1" t="s">
        <v>16</v>
      </c>
      <c r="B1" s="1"/>
    </row>
    <row r="2" spans="1:6" ht="21" x14ac:dyDescent="0.35">
      <c r="A2" s="1" t="s">
        <v>20</v>
      </c>
      <c r="B2" s="1"/>
    </row>
    <row r="3" spans="1:6" ht="8.1" customHeight="1" x14ac:dyDescent="0.35">
      <c r="A3" s="3"/>
      <c r="B3" s="3"/>
      <c r="C3" s="3"/>
      <c r="D3" s="3"/>
      <c r="E3" s="3"/>
    </row>
    <row r="4" spans="1:6" s="5" customFormat="1" ht="30" customHeight="1" x14ac:dyDescent="0.35">
      <c r="A4" s="19" t="s">
        <v>0</v>
      </c>
      <c r="B4" s="4"/>
      <c r="C4" s="15" t="s">
        <v>1</v>
      </c>
      <c r="D4" s="15" t="s">
        <v>2</v>
      </c>
      <c r="E4" s="15" t="s">
        <v>3</v>
      </c>
      <c r="F4" s="34"/>
    </row>
    <row r="5" spans="1:6" s="5" customFormat="1" ht="27.75" customHeight="1" x14ac:dyDescent="0.35">
      <c r="A5" s="20"/>
      <c r="B5" s="10"/>
      <c r="C5" s="37" t="s">
        <v>4</v>
      </c>
      <c r="D5" s="37"/>
      <c r="E5" s="37"/>
      <c r="F5" s="30"/>
    </row>
    <row r="6" spans="1:6" s="6" customFormat="1" ht="21" x14ac:dyDescent="0.35">
      <c r="A6" s="21" t="s">
        <v>5</v>
      </c>
      <c r="B6" s="35"/>
      <c r="C6" s="23">
        <f>SUM(C7,C12)</f>
        <v>439085</v>
      </c>
      <c r="D6" s="23">
        <f>SUM(D7,D12)</f>
        <v>208003</v>
      </c>
      <c r="E6" s="23">
        <f>SUM(E7,E12)</f>
        <v>231082</v>
      </c>
      <c r="F6" s="31"/>
    </row>
    <row r="7" spans="1:6" s="6" customFormat="1" ht="21" x14ac:dyDescent="0.5">
      <c r="A7" s="24" t="s">
        <v>6</v>
      </c>
      <c r="B7" s="22"/>
      <c r="C7" s="25">
        <f>SUM(C8,C11)</f>
        <v>267336</v>
      </c>
      <c r="D7" s="25">
        <f t="shared" ref="D7:E7" si="0">SUM(D8,D11)</f>
        <v>146103</v>
      </c>
      <c r="E7" s="25">
        <f t="shared" si="0"/>
        <v>121233</v>
      </c>
      <c r="F7" s="31"/>
    </row>
    <row r="8" spans="1:6" s="7" customFormat="1" ht="21" x14ac:dyDescent="0.5">
      <c r="A8" s="26" t="s">
        <v>7</v>
      </c>
      <c r="B8" s="8"/>
      <c r="C8" s="27">
        <f>SUM(C9:C10)</f>
        <v>267255</v>
      </c>
      <c r="D8" s="27">
        <f t="shared" ref="D8:E8" si="1">SUM(D9:D10)</f>
        <v>146022</v>
      </c>
      <c r="E8" s="27">
        <f t="shared" si="1"/>
        <v>121233</v>
      </c>
      <c r="F8" s="32"/>
    </row>
    <row r="9" spans="1:6" s="7" customFormat="1" ht="21" x14ac:dyDescent="0.5">
      <c r="A9" s="26" t="s">
        <v>8</v>
      </c>
      <c r="B9" s="8"/>
      <c r="C9" s="27">
        <f>SUM(D9:E9)</f>
        <v>267255</v>
      </c>
      <c r="D9" s="27">
        <v>146022</v>
      </c>
      <c r="E9" s="27">
        <v>121233</v>
      </c>
      <c r="F9" s="32"/>
    </row>
    <row r="10" spans="1:6" s="7" customFormat="1" ht="21" x14ac:dyDescent="0.5">
      <c r="A10" s="26" t="s">
        <v>9</v>
      </c>
      <c r="B10" s="8"/>
      <c r="C10" s="27">
        <f>SUM(D10:E10)</f>
        <v>0</v>
      </c>
      <c r="D10" s="27" t="s">
        <v>22</v>
      </c>
      <c r="E10" s="27" t="s">
        <v>22</v>
      </c>
      <c r="F10" s="32"/>
    </row>
    <row r="11" spans="1:6" s="7" customFormat="1" ht="21" x14ac:dyDescent="0.5">
      <c r="A11" s="26" t="s">
        <v>10</v>
      </c>
      <c r="B11" s="8"/>
      <c r="C11" s="27">
        <f>SUM(D11:E11)</f>
        <v>81</v>
      </c>
      <c r="D11" s="27">
        <v>81</v>
      </c>
      <c r="E11" s="27" t="s">
        <v>22</v>
      </c>
      <c r="F11" s="32"/>
    </row>
    <row r="12" spans="1:6" s="6" customFormat="1" ht="21" x14ac:dyDescent="0.5">
      <c r="A12" s="24" t="s">
        <v>11</v>
      </c>
      <c r="B12" s="22"/>
      <c r="C12" s="25">
        <f>SUM(C13:C17)</f>
        <v>171749</v>
      </c>
      <c r="D12" s="25">
        <f>SUM(D13:D17)</f>
        <v>61900</v>
      </c>
      <c r="E12" s="25">
        <f>SUM(E13:E17)</f>
        <v>109849</v>
      </c>
      <c r="F12" s="31"/>
    </row>
    <row r="13" spans="1:6" s="7" customFormat="1" ht="21" x14ac:dyDescent="0.5">
      <c r="A13" s="26" t="s">
        <v>12</v>
      </c>
      <c r="B13" s="8"/>
      <c r="C13" s="27">
        <f>D13+E13</f>
        <v>26304</v>
      </c>
      <c r="D13" s="27">
        <v>1546</v>
      </c>
      <c r="E13" s="27">
        <v>24758</v>
      </c>
      <c r="F13" s="32"/>
    </row>
    <row r="14" spans="1:6" s="7" customFormat="1" ht="21" x14ac:dyDescent="0.5">
      <c r="A14" s="26" t="s">
        <v>13</v>
      </c>
      <c r="B14" s="8"/>
      <c r="C14" s="27">
        <f t="shared" ref="C14:C17" si="2">D14+E14</f>
        <v>43198</v>
      </c>
      <c r="D14" s="27">
        <v>18318</v>
      </c>
      <c r="E14" s="27">
        <v>24880</v>
      </c>
      <c r="F14" s="32"/>
    </row>
    <row r="15" spans="1:6" s="7" customFormat="1" ht="21" x14ac:dyDescent="0.5">
      <c r="A15" s="26" t="s">
        <v>15</v>
      </c>
      <c r="B15" s="8"/>
      <c r="C15" s="27">
        <f t="shared" si="2"/>
        <v>85645</v>
      </c>
      <c r="D15" s="27">
        <v>37195</v>
      </c>
      <c r="E15" s="27">
        <v>48450</v>
      </c>
      <c r="F15" s="32"/>
    </row>
    <row r="16" spans="1:6" s="7" customFormat="1" ht="21" x14ac:dyDescent="0.5">
      <c r="A16" s="26" t="s">
        <v>19</v>
      </c>
      <c r="B16" s="8"/>
      <c r="C16" s="27">
        <f t="shared" si="2"/>
        <v>7652</v>
      </c>
      <c r="D16" s="27">
        <v>0</v>
      </c>
      <c r="E16" s="27">
        <v>7652</v>
      </c>
      <c r="F16" s="32"/>
    </row>
    <row r="17" spans="1:6" s="7" customFormat="1" ht="21" x14ac:dyDescent="0.5">
      <c r="A17" s="26" t="s">
        <v>18</v>
      </c>
      <c r="B17" s="8"/>
      <c r="C17" s="27">
        <f t="shared" si="2"/>
        <v>8950</v>
      </c>
      <c r="D17" s="27">
        <v>4841</v>
      </c>
      <c r="E17" s="27">
        <v>4109</v>
      </c>
      <c r="F17" s="32"/>
    </row>
    <row r="18" spans="1:6" s="7" customFormat="1" ht="21" x14ac:dyDescent="0.5">
      <c r="A18" s="26"/>
      <c r="B18" s="8"/>
      <c r="C18" s="37" t="s">
        <v>14</v>
      </c>
      <c r="D18" s="37"/>
      <c r="E18" s="37"/>
      <c r="F18" s="32"/>
    </row>
    <row r="19" spans="1:6" s="6" customFormat="1" ht="21" x14ac:dyDescent="0.5">
      <c r="A19" s="21" t="s">
        <v>5</v>
      </c>
      <c r="B19" s="35"/>
      <c r="C19" s="17">
        <f>C20+C25</f>
        <v>99.965999999999994</v>
      </c>
      <c r="D19" s="17">
        <f>D20+D25</f>
        <v>100.002</v>
      </c>
      <c r="E19" s="17">
        <f>E20+E25</f>
        <v>99.962999999999994</v>
      </c>
      <c r="F19" s="31"/>
    </row>
    <row r="20" spans="1:6" s="6" customFormat="1" ht="21" x14ac:dyDescent="0.5">
      <c r="A20" s="24" t="s">
        <v>6</v>
      </c>
      <c r="B20" s="22"/>
      <c r="C20" s="17">
        <f>SUM(C21,C24)</f>
        <v>60.866</v>
      </c>
      <c r="D20" s="17">
        <f>SUM(D21,D24)</f>
        <v>70.301999999999992</v>
      </c>
      <c r="E20" s="17">
        <f>SUM(E21,E24)</f>
        <v>52.463000000000001</v>
      </c>
      <c r="F20" s="31"/>
    </row>
    <row r="21" spans="1:6" s="7" customFormat="1" ht="21" x14ac:dyDescent="0.5">
      <c r="A21" s="26" t="s">
        <v>7</v>
      </c>
      <c r="B21" s="8"/>
      <c r="C21" s="36">
        <f>SUM(C22:C23)</f>
        <v>60.866</v>
      </c>
      <c r="D21" s="36">
        <f t="shared" ref="D21:E21" si="3">SUM(D22:D23)</f>
        <v>70.201999999999998</v>
      </c>
      <c r="E21" s="36">
        <f t="shared" si="3"/>
        <v>52.463000000000001</v>
      </c>
      <c r="F21" s="32"/>
    </row>
    <row r="22" spans="1:6" s="7" customFormat="1" ht="21" x14ac:dyDescent="0.5">
      <c r="A22" s="26" t="s">
        <v>8</v>
      </c>
      <c r="B22" s="8"/>
      <c r="C22" s="36">
        <v>60.866</v>
      </c>
      <c r="D22" s="36">
        <v>70.201999999999998</v>
      </c>
      <c r="E22" s="36">
        <v>52.463000000000001</v>
      </c>
      <c r="F22" s="32"/>
    </row>
    <row r="23" spans="1:6" s="7" customFormat="1" ht="21" x14ac:dyDescent="0.5">
      <c r="A23" s="26" t="s">
        <v>9</v>
      </c>
      <c r="B23" s="8"/>
      <c r="C23" s="36" t="s">
        <v>22</v>
      </c>
      <c r="D23" s="36">
        <v>0</v>
      </c>
      <c r="E23" s="36">
        <v>0</v>
      </c>
      <c r="F23" s="32"/>
    </row>
    <row r="24" spans="1:6" s="7" customFormat="1" ht="21" x14ac:dyDescent="0.5">
      <c r="A24" s="26" t="s">
        <v>10</v>
      </c>
      <c r="B24" s="8"/>
      <c r="C24" s="38" t="s">
        <v>23</v>
      </c>
      <c r="D24" s="38">
        <v>0.1</v>
      </c>
      <c r="E24" s="36">
        <v>0</v>
      </c>
      <c r="F24" s="32"/>
    </row>
    <row r="25" spans="1:6" s="6" customFormat="1" ht="21" x14ac:dyDescent="0.5">
      <c r="A25" s="24" t="s">
        <v>11</v>
      </c>
      <c r="B25" s="22"/>
      <c r="C25" s="17">
        <f>SUM(C26:C30)</f>
        <v>39.099999999999994</v>
      </c>
      <c r="D25" s="17">
        <f>SUM(D26:D30)</f>
        <v>29.7</v>
      </c>
      <c r="E25" s="17">
        <f>SUM(E26:E30)</f>
        <v>47.499999999999993</v>
      </c>
      <c r="F25" s="31"/>
    </row>
    <row r="26" spans="1:6" s="7" customFormat="1" ht="21" x14ac:dyDescent="0.5">
      <c r="A26" s="26" t="s">
        <v>12</v>
      </c>
      <c r="B26" s="8"/>
      <c r="C26" s="36">
        <v>6</v>
      </c>
      <c r="D26" s="36">
        <v>0.7</v>
      </c>
      <c r="E26" s="36">
        <v>10.6</v>
      </c>
      <c r="F26" s="32"/>
    </row>
    <row r="27" spans="1:6" s="7" customFormat="1" ht="21" x14ac:dyDescent="0.5">
      <c r="A27" s="26" t="s">
        <v>13</v>
      </c>
      <c r="B27" s="8"/>
      <c r="C27" s="36">
        <v>9.8000000000000007</v>
      </c>
      <c r="D27" s="36">
        <v>8.8000000000000007</v>
      </c>
      <c r="E27" s="36">
        <v>10.8</v>
      </c>
      <c r="F27" s="32"/>
    </row>
    <row r="28" spans="1:6" s="7" customFormat="1" ht="21" x14ac:dyDescent="0.5">
      <c r="A28" s="26" t="s">
        <v>15</v>
      </c>
      <c r="B28" s="8"/>
      <c r="C28" s="36">
        <v>19.5</v>
      </c>
      <c r="D28" s="36">
        <v>17.899999999999999</v>
      </c>
      <c r="E28" s="36">
        <v>21</v>
      </c>
      <c r="F28" s="32"/>
    </row>
    <row r="29" spans="1:6" s="7" customFormat="1" ht="21" x14ac:dyDescent="0.5">
      <c r="A29" s="26" t="s">
        <v>19</v>
      </c>
      <c r="B29" s="8"/>
      <c r="C29" s="36">
        <v>1.8</v>
      </c>
      <c r="D29" s="36" t="s">
        <v>22</v>
      </c>
      <c r="E29" s="36">
        <v>3.3</v>
      </c>
      <c r="F29" s="32"/>
    </row>
    <row r="30" spans="1:6" s="7" customFormat="1" ht="21" x14ac:dyDescent="0.5">
      <c r="A30" s="26" t="s">
        <v>18</v>
      </c>
      <c r="B30" s="8"/>
      <c r="C30" s="36">
        <v>2</v>
      </c>
      <c r="D30" s="36">
        <v>2.2999999999999998</v>
      </c>
      <c r="E30" s="36">
        <v>1.8</v>
      </c>
      <c r="F30" s="32"/>
    </row>
    <row r="31" spans="1:6" ht="21" x14ac:dyDescent="0.35">
      <c r="A31" s="28"/>
      <c r="B31" s="9"/>
      <c r="C31" s="16"/>
      <c r="D31" s="16"/>
      <c r="E31" s="16"/>
      <c r="F31" s="33"/>
    </row>
    <row r="32" spans="1:6" ht="21" x14ac:dyDescent="0.35">
      <c r="A32" s="10"/>
      <c r="B32" s="10"/>
      <c r="C32" s="17"/>
      <c r="D32" s="17"/>
      <c r="E32" s="17"/>
    </row>
    <row r="33" spans="1:5" ht="21" x14ac:dyDescent="0.35">
      <c r="A33" s="10" t="s">
        <v>24</v>
      </c>
      <c r="B33" s="10"/>
      <c r="C33" s="17"/>
      <c r="D33" s="17"/>
      <c r="E33" s="17"/>
    </row>
    <row r="34" spans="1:5" s="12" customFormat="1" ht="23.25" customHeight="1" x14ac:dyDescent="0.35">
      <c r="A34" s="2" t="s">
        <v>21</v>
      </c>
      <c r="B34" s="2"/>
      <c r="C34" s="11"/>
      <c r="D34" s="11"/>
      <c r="E34" s="11"/>
    </row>
    <row r="35" spans="1:5" ht="24" customHeight="1" x14ac:dyDescent="0.35">
      <c r="B35" s="13"/>
      <c r="C35" s="14"/>
      <c r="D35" s="14"/>
      <c r="E35" s="14"/>
    </row>
    <row r="36" spans="1:5" s="5" customFormat="1" ht="24" customHeight="1" x14ac:dyDescent="0.35">
      <c r="A36" s="18" t="s">
        <v>17</v>
      </c>
      <c r="B36" s="18"/>
      <c r="C36" s="29">
        <v>0</v>
      </c>
      <c r="D36" s="29">
        <v>0</v>
      </c>
      <c r="E36" s="29">
        <v>0</v>
      </c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2024-08-26T07:56:31Z</cp:lastPrinted>
  <dcterms:created xsi:type="dcterms:W3CDTF">2019-10-16T03:45:35Z</dcterms:created>
  <dcterms:modified xsi:type="dcterms:W3CDTF">2025-04-04T04:18:55Z</dcterms:modified>
</cp:coreProperties>
</file>