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chaisakAsus\Desktop\New folder (2)\"/>
    </mc:Choice>
  </mc:AlternateContent>
  <xr:revisionPtr revIDLastSave="0" documentId="8_{FF000721-70C6-472A-8C2C-7F02F32F0652}" xr6:coauthVersionLast="47" xr6:coauthVersionMax="47" xr10:uidLastSave="{00000000-0000-0000-0000-000000000000}"/>
  <bookViews>
    <workbookView xWindow="-108" yWindow="-108" windowWidth="23256" windowHeight="12576" xr2:uid="{5E0792CE-335F-4A5C-9D5F-A9E8F97B66D8}"/>
  </bookViews>
  <sheets>
    <sheet name="ตารางที่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8" l="1"/>
  <c r="D13" i="8"/>
  <c r="B13" i="8"/>
  <c r="B21" i="8" l="1"/>
  <c r="B22" i="8"/>
  <c r="B23" i="8"/>
  <c r="B24" i="8"/>
  <c r="B26" i="8"/>
  <c r="B27" i="8"/>
  <c r="B30" i="8"/>
  <c r="B31" i="8"/>
  <c r="B32" i="8"/>
  <c r="B34" i="8"/>
  <c r="B25" i="8" l="1"/>
  <c r="B29" i="8"/>
  <c r="C23" i="8"/>
  <c r="D21" i="8" l="1"/>
  <c r="D34" i="8"/>
  <c r="C34" i="8"/>
  <c r="C31" i="8"/>
  <c r="C32" i="8"/>
  <c r="D27" i="8"/>
  <c r="C27" i="8"/>
  <c r="D22" i="8"/>
  <c r="D23" i="8"/>
  <c r="D24" i="8"/>
  <c r="C24" i="8"/>
  <c r="D26" i="8"/>
  <c r="D30" i="8"/>
  <c r="D31" i="8"/>
  <c r="D32" i="8"/>
  <c r="C26" i="8"/>
  <c r="C30" i="8"/>
  <c r="C21" i="8"/>
  <c r="C25" i="8" l="1"/>
  <c r="D25" i="8"/>
  <c r="D29" i="8"/>
  <c r="C29" i="8"/>
</calcChain>
</file>

<file path=xl/sharedStrings.xml><?xml version="1.0" encoding="utf-8"?>
<sst xmlns="http://schemas.openxmlformats.org/spreadsheetml/2006/main" count="49" uniqueCount="25">
  <si>
    <t>ชาย</t>
  </si>
  <si>
    <t>หญิง</t>
  </si>
  <si>
    <t>ยอดรวม</t>
  </si>
  <si>
    <t>จำนวน</t>
  </si>
  <si>
    <t xml:space="preserve">ระดับการศึกษาที่สำเร็จ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</si>
  <si>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</si>
  <si>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</si>
  <si>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</si>
  <si>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</si>
  <si>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</si>
  <si>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</si>
  <si>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</si>
  <si>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</si>
  <si>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</si>
  <si>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</si>
  <si>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</si>
  <si>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</si>
  <si>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</si>
  <si>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ร้อยละ </t>
  </si>
  <si>
    <t xml:space="preserve">รวม </t>
  </si>
  <si>
    <t>n.a.</t>
  </si>
  <si>
    <t>หมายเหตุ :   "n.a." ไม่มีข้อมูล</t>
  </si>
  <si>
    <t>6.  อุดมศึกษา</t>
  </si>
  <si>
    <t xml:space="preserve">                 "0.0"มีข้อมูลแต่น้อยกว่า "0.1" </t>
  </si>
  <si>
    <t>ตารางที่ 2 ประชากรอายุ 15 ปีขึ้นไป จำแนกตามระดับการศึกษาที่สำเร็จ และเพศ ภาคใต้ เป็นรายจังหวัด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</si>
</sst>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_-* #,##0.0_-;\-* #,##0.0_-;_-* &quot;-&quot;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5"/>
      <color theme="1"/>
      <name val="TH Sarabun New"/>
      <family val="2"/>
    </font>
    <font>
      <sz val="12"/>
      <color theme="1"/>
      <name val="TH Sarabun New"/>
      <family val="2"/>
    </font>
    <font>
      <b/>
      <sz val="14"/>
      <name val="TH Sarabun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name val="TH SarabunPSK"/>
      <family val="2"/>
      <charset val="222"/>
    </font>
    <font>
      <sz val="14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87" fontId="4" fillId="0" borderId="0" xfId="1" applyNumberFormat="1" applyFont="1" applyBorder="1"/>
    <xf numFmtId="188" fontId="4" fillId="0" borderId="0" xfId="1" applyNumberFormat="1" applyFont="1" applyBorder="1"/>
    <xf numFmtId="0" fontId="4" fillId="0" borderId="2" xfId="0" applyFont="1" applyBorder="1"/>
    <xf numFmtId="188" fontId="4" fillId="0" borderId="2" xfId="1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188" fontId="4" fillId="0" borderId="0" xfId="1" applyNumberFormat="1" applyFont="1" applyBorder="1" applyAlignment="1">
      <alignment horizontal="right"/>
    </xf>
    <xf numFmtId="190" fontId="2" fillId="0" borderId="0" xfId="0" applyNumberFormat="1" applyFont="1"/>
    <xf numFmtId="0" fontId="8" fillId="0" borderId="0" xfId="0" applyFont="1"/>
    <xf numFmtId="188" fontId="8" fillId="0" borderId="0" xfId="0" applyNumberFormat="1" applyFont="1"/>
    <xf numFmtId="190" fontId="8" fillId="0" borderId="0" xfId="0" applyNumberFormat="1" applyFont="1"/>
    <xf numFmtId="188" fontId="6" fillId="2" borderId="0" xfId="1" applyNumberFormat="1" applyFont="1" applyFill="1" applyBorder="1"/>
    <xf numFmtId="3" fontId="5" fillId="0" borderId="0" xfId="0" applyNumberFormat="1" applyFont="1" applyAlignment="1">
      <alignment horizontal="right"/>
    </xf>
    <xf numFmtId="187" fontId="7" fillId="0" borderId="0" xfId="1" applyNumberFormat="1" applyFont="1" applyBorder="1" applyAlignment="1">
      <alignment horizont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87" fontId="9" fillId="0" borderId="0" xfId="1" applyNumberFormat="1" applyFont="1" applyBorder="1"/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763C-865A-4884-B69C-E52B7C344B1C}">
  <sheetPr>
    <tabColor theme="0"/>
  </sheetPr>
  <dimension ref="A1:D37"/>
  <sheetViews>
    <sheetView tabSelected="1" zoomScale="87" zoomScaleNormal="100" workbookViewId="0">
      <selection activeCell="G5" sqref="G5"/>
    </sheetView>
  </sheetViews>
  <sheetFormatPr defaultColWidth="9" defaultRowHeight="16.8" x14ac:dyDescent="0.5"/>
  <cols>
    <col min="1" max="1" width="26.69921875" style="1" customWidth="1"/>
    <col min="2" max="4" width="16.59765625" style="1" customWidth="1"/>
    <col min="5" max="16384" width="9" style="1"/>
  </cols>
  <sheetData>
    <row r="1" spans="1:4" ht="21" x14ac:dyDescent="0.6">
      <c r="A1" s="25" t="s">
        <v>24</v>
      </c>
      <c r="B1" s="26"/>
      <c r="C1" s="26"/>
      <c r="D1" s="26"/>
    </row>
    <row r="2" spans="1:4" ht="21" x14ac:dyDescent="0.6">
      <c r="A2" s="8" t="s">
        <v>4</v>
      </c>
      <c r="B2" s="9" t="s">
        <v>19</v>
      </c>
      <c r="C2" s="9" t="s">
        <v>0</v>
      </c>
      <c r="D2" s="9" t="s">
        <v>1</v>
      </c>
    </row>
    <row r="3" spans="1:4" ht="21" x14ac:dyDescent="0.6">
      <c r="A3" s="10"/>
      <c r="B3" s="11"/>
      <c r="C3" s="11" t="s">
        <v>3</v>
      </c>
      <c r="D3" s="11"/>
    </row>
    <row r="4" spans="1:4" ht="19.5" customHeight="1" x14ac:dyDescent="0.65">
      <c r="A4" s="2" t="s">
        <v>2</v>
      </c>
      <c r="B4" s="20">
        <v>946421</v>
      </c>
      <c r="C4" s="20">
        <v>454952</v>
      </c>
      <c r="D4" s="20">
        <v>491469</v>
      </c>
    </row>
    <row r="5" spans="1:4" ht="21" x14ac:dyDescent="0.6">
      <c r="A5" s="3" t="s">
        <v>5</v>
      </c>
      <c r="B5" s="21">
        <v>28288.47</v>
      </c>
      <c r="C5" s="21">
        <v>11563.22</v>
      </c>
      <c r="D5" s="21">
        <v>16725.259999999998</v>
      </c>
    </row>
    <row r="6" spans="1:4" ht="21" x14ac:dyDescent="0.6">
      <c r="A6" s="3" t="s">
        <v>6</v>
      </c>
      <c r="B6" s="21">
        <v>122104.92</v>
      </c>
      <c r="C6" s="21">
        <v>49396.9</v>
      </c>
      <c r="D6" s="21">
        <v>72708.02</v>
      </c>
    </row>
    <row r="7" spans="1:4" ht="21" x14ac:dyDescent="0.6">
      <c r="A7" s="3" t="s">
        <v>7</v>
      </c>
      <c r="B7" s="21">
        <v>212847.78</v>
      </c>
      <c r="C7" s="21">
        <v>113850.57</v>
      </c>
      <c r="D7" s="21">
        <v>98997.21</v>
      </c>
    </row>
    <row r="8" spans="1:4" ht="21" x14ac:dyDescent="0.6">
      <c r="A8" s="3" t="s">
        <v>8</v>
      </c>
      <c r="B8" s="21">
        <v>214051.6</v>
      </c>
      <c r="C8" s="21">
        <v>120659.76</v>
      </c>
      <c r="D8" s="21">
        <v>93391.83</v>
      </c>
    </row>
    <row r="9" spans="1:4" ht="21" x14ac:dyDescent="0.6">
      <c r="A9" s="3" t="s">
        <v>9</v>
      </c>
      <c r="B9" s="22">
        <v>180471.42</v>
      </c>
      <c r="C9" s="22">
        <v>84975.13</v>
      </c>
      <c r="D9" s="22">
        <v>95496.29</v>
      </c>
    </row>
    <row r="10" spans="1:4" ht="21" x14ac:dyDescent="0.6">
      <c r="A10" s="3" t="s">
        <v>10</v>
      </c>
      <c r="B10" s="21">
        <v>150219.29</v>
      </c>
      <c r="C10" s="21">
        <v>66818.850000000006</v>
      </c>
      <c r="D10" s="21">
        <v>83400.44</v>
      </c>
    </row>
    <row r="11" spans="1:4" ht="21" x14ac:dyDescent="0.6">
      <c r="A11" s="3" t="s">
        <v>11</v>
      </c>
      <c r="B11" s="21">
        <v>29988.51</v>
      </c>
      <c r="C11" s="21">
        <v>18156.28</v>
      </c>
      <c r="D11" s="21">
        <v>11832.23</v>
      </c>
    </row>
    <row r="12" spans="1:4" ht="21" x14ac:dyDescent="0.6">
      <c r="A12" s="3" t="s">
        <v>12</v>
      </c>
      <c r="B12" s="21">
        <v>263.62</v>
      </c>
      <c r="C12" s="18" t="s">
        <v>20</v>
      </c>
      <c r="D12" s="21">
        <v>263.62</v>
      </c>
    </row>
    <row r="13" spans="1:4" ht="21" x14ac:dyDescent="0.6">
      <c r="A13" s="3" t="s">
        <v>22</v>
      </c>
      <c r="B13" s="22">
        <f>SUM(B14:B16)</f>
        <v>177680.71</v>
      </c>
      <c r="C13" s="22">
        <f>SUM(C14:C16)</f>
        <v>68199.78</v>
      </c>
      <c r="D13" s="22">
        <f>SUM(D14:D16)</f>
        <v>109480.91999999998</v>
      </c>
    </row>
    <row r="14" spans="1:4" ht="21" x14ac:dyDescent="0.6">
      <c r="A14" s="3" t="s">
        <v>13</v>
      </c>
      <c r="B14" s="23">
        <v>116950.67</v>
      </c>
      <c r="C14" s="21">
        <v>43411.48</v>
      </c>
      <c r="D14" s="21">
        <v>73539.179999999993</v>
      </c>
    </row>
    <row r="15" spans="1:4" ht="21" x14ac:dyDescent="0.6">
      <c r="A15" s="3" t="s">
        <v>14</v>
      </c>
      <c r="B15" s="23">
        <v>38282.83</v>
      </c>
      <c r="C15" s="21">
        <v>21156.19</v>
      </c>
      <c r="D15" s="21">
        <v>17126.64</v>
      </c>
    </row>
    <row r="16" spans="1:4" ht="21" x14ac:dyDescent="0.6">
      <c r="A16" s="3" t="s">
        <v>15</v>
      </c>
      <c r="B16" s="23">
        <v>22447.21</v>
      </c>
      <c r="C16" s="21">
        <v>3632.11</v>
      </c>
      <c r="D16" s="21">
        <v>18815.099999999999</v>
      </c>
    </row>
    <row r="17" spans="1:4" ht="21" x14ac:dyDescent="0.6">
      <c r="A17" s="3" t="s">
        <v>16</v>
      </c>
      <c r="B17" s="24" t="s">
        <v>20</v>
      </c>
      <c r="C17" s="18" t="s">
        <v>20</v>
      </c>
      <c r="D17" s="18" t="s">
        <v>20</v>
      </c>
    </row>
    <row r="18" spans="1:4" ht="21" x14ac:dyDescent="0.6">
      <c r="A18" s="3" t="s">
        <v>17</v>
      </c>
      <c r="B18" s="23">
        <v>10976.11</v>
      </c>
      <c r="C18" s="21">
        <v>6306.63</v>
      </c>
      <c r="D18" s="21">
        <v>4669.4799999999996</v>
      </c>
    </row>
    <row r="19" spans="1:4" ht="18.75" customHeight="1" x14ac:dyDescent="0.65">
      <c r="A19" s="3"/>
      <c r="B19" s="4"/>
      <c r="C19" s="19" t="s">
        <v>18</v>
      </c>
      <c r="D19" s="4"/>
    </row>
    <row r="20" spans="1:4" ht="22.8" x14ac:dyDescent="0.65">
      <c r="A20" s="2" t="s">
        <v>2</v>
      </c>
      <c r="B20" s="17">
        <v>100</v>
      </c>
      <c r="C20" s="17">
        <v>100</v>
      </c>
      <c r="D20" s="17">
        <v>100</v>
      </c>
    </row>
    <row r="21" spans="1:4" ht="21" x14ac:dyDescent="0.6">
      <c r="A21" s="3" t="s">
        <v>5</v>
      </c>
      <c r="B21" s="5">
        <f>B5*100/$B$4</f>
        <v>2.9889943270489558</v>
      </c>
      <c r="C21" s="5">
        <f>C5*100/$C$4</f>
        <v>2.541635161511544</v>
      </c>
      <c r="D21" s="5">
        <f t="shared" ref="D21:D24" si="0">D5*100/$D$4</f>
        <v>3.4031159645877964</v>
      </c>
    </row>
    <row r="22" spans="1:4" ht="21" x14ac:dyDescent="0.6">
      <c r="A22" s="3" t="s">
        <v>6</v>
      </c>
      <c r="B22" s="5">
        <f t="shared" ref="B22:B24" si="1">B6*100/$B$4</f>
        <v>12.90175513856941</v>
      </c>
      <c r="C22" s="5">
        <v>10.4</v>
      </c>
      <c r="D22" s="5">
        <f t="shared" si="0"/>
        <v>14.794019561762797</v>
      </c>
    </row>
    <row r="23" spans="1:4" ht="21" x14ac:dyDescent="0.6">
      <c r="A23" s="3" t="s">
        <v>7</v>
      </c>
      <c r="B23" s="5">
        <f t="shared" si="1"/>
        <v>22.489756672770362</v>
      </c>
      <c r="C23" s="5">
        <f t="shared" ref="C23:C24" si="2">C7*100/$C$4</f>
        <v>25.024743269619652</v>
      </c>
      <c r="D23" s="5">
        <f t="shared" si="0"/>
        <v>20.143123981370138</v>
      </c>
    </row>
    <row r="24" spans="1:4" ht="21" x14ac:dyDescent="0.6">
      <c r="A24" s="3" t="s">
        <v>8</v>
      </c>
      <c r="B24" s="5">
        <f t="shared" si="1"/>
        <v>22.616953765818806</v>
      </c>
      <c r="C24" s="5">
        <f t="shared" si="2"/>
        <v>26.521426436195465</v>
      </c>
      <c r="D24" s="5">
        <f t="shared" si="0"/>
        <v>19.00258815917179</v>
      </c>
    </row>
    <row r="25" spans="1:4" ht="21" x14ac:dyDescent="0.6">
      <c r="A25" s="3" t="s">
        <v>9</v>
      </c>
      <c r="B25" s="5">
        <f>SUM(B26:B27)</f>
        <v>19.040976478755226</v>
      </c>
      <c r="C25" s="5">
        <f t="shared" ref="C25:D25" si="3">SUM(C26:C27)</f>
        <v>18.677823154970195</v>
      </c>
      <c r="D25" s="5">
        <f t="shared" si="3"/>
        <v>19.377146880067713</v>
      </c>
    </row>
    <row r="26" spans="1:4" ht="21" x14ac:dyDescent="0.6">
      <c r="A26" s="3" t="s">
        <v>10</v>
      </c>
      <c r="B26" s="5">
        <f>B10*100/$B$4</f>
        <v>15.872353846755303</v>
      </c>
      <c r="C26" s="5">
        <f>C10*100/$C$4</f>
        <v>14.687010937417575</v>
      </c>
      <c r="D26" s="5">
        <f>D10*100/$D$4</f>
        <v>16.969623719909087</v>
      </c>
    </row>
    <row r="27" spans="1:4" ht="21" x14ac:dyDescent="0.6">
      <c r="A27" s="3" t="s">
        <v>11</v>
      </c>
      <c r="B27" s="5">
        <f>B11*100/$B$4</f>
        <v>3.168622631999924</v>
      </c>
      <c r="C27" s="5">
        <f>C11*100/$C$4</f>
        <v>3.9908122175526208</v>
      </c>
      <c r="D27" s="5">
        <f>D11*100/$D$4</f>
        <v>2.4075231601586267</v>
      </c>
    </row>
    <row r="28" spans="1:4" ht="21" x14ac:dyDescent="0.6">
      <c r="A28" s="3" t="s">
        <v>12</v>
      </c>
      <c r="B28" s="12" t="s">
        <v>20</v>
      </c>
      <c r="C28" s="12" t="s">
        <v>20</v>
      </c>
      <c r="D28" s="12" t="s">
        <v>20</v>
      </c>
    </row>
    <row r="29" spans="1:4" ht="21" x14ac:dyDescent="0.6">
      <c r="A29" s="3" t="s">
        <v>22</v>
      </c>
      <c r="B29" s="5">
        <f>SUM(B30:B32)</f>
        <v>18.773961059613004</v>
      </c>
      <c r="C29" s="12">
        <f>C30+C31+C32</f>
        <v>14.990544057395066</v>
      </c>
      <c r="D29" s="12">
        <f>D30+D31+D32</f>
        <v>22.276261574992517</v>
      </c>
    </row>
    <row r="30" spans="1:4" ht="21" x14ac:dyDescent="0.6">
      <c r="A30" s="3" t="s">
        <v>13</v>
      </c>
      <c r="B30" s="5">
        <f>B14*100/$B$4</f>
        <v>12.357150781734555</v>
      </c>
      <c r="C30" s="5">
        <f t="shared" ref="C30:C32" si="4">C14*100/$C$4</f>
        <v>9.541991243032232</v>
      </c>
      <c r="D30" s="5">
        <f>D14*100/$D$4</f>
        <v>14.963137044248974</v>
      </c>
    </row>
    <row r="31" spans="1:4" ht="21" x14ac:dyDescent="0.6">
      <c r="A31" s="3" t="s">
        <v>14</v>
      </c>
      <c r="B31" s="5">
        <f>B15*100/$B$4</f>
        <v>4.0450106242359372</v>
      </c>
      <c r="C31" s="5">
        <f t="shared" si="4"/>
        <v>4.6502026587420211</v>
      </c>
      <c r="D31" s="5">
        <f>D15*100/$D$4</f>
        <v>3.4847854086422543</v>
      </c>
    </row>
    <row r="32" spans="1:4" ht="21" x14ac:dyDescent="0.6">
      <c r="A32" s="3" t="s">
        <v>15</v>
      </c>
      <c r="B32" s="5">
        <f>B16*100/$B$4</f>
        <v>2.3717996536425123</v>
      </c>
      <c r="C32" s="5">
        <f t="shared" si="4"/>
        <v>0.7983501556208128</v>
      </c>
      <c r="D32" s="5">
        <f>D16*100/$D$4</f>
        <v>3.8283391221012919</v>
      </c>
    </row>
    <row r="33" spans="1:4" ht="21" x14ac:dyDescent="0.6">
      <c r="A33" s="3" t="s">
        <v>16</v>
      </c>
      <c r="B33" s="12" t="s">
        <v>20</v>
      </c>
      <c r="C33" s="12" t="s">
        <v>20</v>
      </c>
      <c r="D33" s="12" t="s">
        <v>20</v>
      </c>
    </row>
    <row r="34" spans="1:4" ht="21" x14ac:dyDescent="0.6">
      <c r="A34" s="6" t="s">
        <v>17</v>
      </c>
      <c r="B34" s="7">
        <f>B18*100/$B$4</f>
        <v>1.159749202521922</v>
      </c>
      <c r="C34" s="7">
        <f>C18*100/$C$4</f>
        <v>1.386218765935747</v>
      </c>
      <c r="D34" s="7">
        <f>D18*100/$D$4</f>
        <v>0.9501067208715096</v>
      </c>
    </row>
    <row r="35" spans="1:4" s="14" customFormat="1" ht="18.600000000000001" x14ac:dyDescent="0.55000000000000004">
      <c r="A35" s="14" t="s">
        <v>21</v>
      </c>
      <c r="B35" s="15"/>
      <c r="C35" s="15"/>
      <c r="D35" s="15"/>
    </row>
    <row r="36" spans="1:4" s="14" customFormat="1" ht="18.600000000000001" x14ac:dyDescent="0.55000000000000004">
      <c r="A36" s="14" t="s">
        <v>23</v>
      </c>
      <c r="B36" s="16"/>
      <c r="C36" s="16"/>
      <c r="D36" s="16"/>
    </row>
    <row r="37" spans="1:4" x14ac:dyDescent="0.5">
      <c r="B37" s="13"/>
      <c r="C37" s="13"/>
      <c r="D37" s="13"/>
    </row>
  </sheetData>
  <mergeCells count="1">
    <mergeCell ref="A1:D1"/>
  </mergeCells>
  <pageMargins left="1.1023622047244095" right="0.70866141732283472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Ae chaisak</cp:lastModifiedBy>
  <cp:lastPrinted>2024-09-01T16:11:20Z</cp:lastPrinted>
  <dcterms:created xsi:type="dcterms:W3CDTF">2022-06-13T04:48:05Z</dcterms:created>
  <dcterms:modified xsi:type="dcterms:W3CDTF">2024-11-28T15:54:02Z</dcterms:modified>
</cp:coreProperties>
</file>