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C8CA1C05-593A-4556-90B8-874CC3B5BB89}" xr6:coauthVersionLast="47" xr6:coauthVersionMax="47" xr10:uidLastSave="{00000000-0000-0000-0000-000000000000}"/>
  <bookViews>
    <workbookView xWindow="-120" yWindow="-120" windowWidth="20730" windowHeight="11160" xr2:uid="{E73324C9-1BF4-4325-9B62-0CD622802F0C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D29" i="1" s="1"/>
  <c r="C12" i="1"/>
  <c r="C29" i="1" s="1"/>
  <c r="B12" i="1"/>
  <c r="B29" i="1" s="1"/>
</calcChain>
</file>

<file path=xl/sharedStrings.xml><?xml version="1.0" encoding="utf-8"?>
<sst xmlns="http://schemas.openxmlformats.org/spreadsheetml/2006/main" count="50" uniqueCount="26">
  <si>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</si>
  <si>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ไตรมาสที่ 3 (กรกฎาคม - กันยายน)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</si>
  <si>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</si>
  <si>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</si>
  <si>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</si>
  <si>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</si>
  <si>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</si>
  <si>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</si>
  <si>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</si>
  <si>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</si>
  <si>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</si>
  <si>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</si>
  <si>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</si>
  <si>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</si>
  <si>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</si>
  <si>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</si>
  <si>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</si>
  <si>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</si>
  <si>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</si>
  <si>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</si>
  <si>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</si>
  <si>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</si>
  <si>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</si>
  <si>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</si>
  <si>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"n.a." ไม่มีข้อมูล/สำรวจไม่พบ</t>
  </si>
  <si>
    <t xml:space="preserve"> 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</si>
</sst>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188" fontId="5" fillId="0" borderId="0" xfId="4" applyNumberFormat="1" applyFont="1" applyAlignment="1">
      <alignment horizontal="right"/>
    </xf>
    <xf numFmtId="188" fontId="4" fillId="0" borderId="0" xfId="3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/>
    <xf numFmtId="189" fontId="4" fillId="0" borderId="0" xfId="0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6">
    <cellStyle name="Comma" xfId="1" builtinId="3"/>
    <cellStyle name="Normal" xfId="0" builtinId="0"/>
    <cellStyle name="Normal 2" xfId="2" xr:uid="{019CDA9A-E510-4069-AEFB-EBA1B47BF4AC}"/>
    <cellStyle name="Normal 2 2 2" xfId="4" xr:uid="{E0716262-C242-49A0-9F43-D31BC7DBCBC9}"/>
    <cellStyle name="Normal 3 2" xfId="3" xr:uid="{01574C9C-70EF-40AE-B7C8-355A6EC2E92F}"/>
    <cellStyle name="ปกติ 2" xfId="5" xr:uid="{B55FBA79-B9E9-448C-B394-5A1156CEF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BFB9-F135-4F35-8704-64CFA6066B82}">
  <sheetPr>
    <tabColor rgb="FF92D050"/>
  </sheetPr>
  <dimension ref="A1:T44"/>
  <sheetViews>
    <sheetView tabSelected="1" zoomScale="90" zoomScaleNormal="90" workbookViewId="0">
      <selection activeCell="G10" sqref="G10"/>
    </sheetView>
  </sheetViews>
  <sheetFormatPr defaultColWidth="8.75" defaultRowHeight="24" x14ac:dyDescent="0.55000000000000004"/>
  <cols>
    <col min="1" max="1" width="27.75" style="2" customWidth="1"/>
    <col min="2" max="3" width="18.125" style="2" customWidth="1"/>
    <col min="4" max="4" width="18.75" style="2" customWidth="1"/>
    <col min="5" max="5" width="11.625" style="2" customWidth="1"/>
    <col min="6" max="6" width="9.125" style="2" customWidth="1"/>
    <col min="7" max="7" width="12.25" style="2" customWidth="1"/>
    <col min="8" max="8" width="9.125" style="2" bestFit="1" customWidth="1"/>
    <col min="9" max="13" width="9.75" style="2" bestFit="1" customWidth="1"/>
    <col min="14" max="14" width="8.75" style="2"/>
    <col min="15" max="15" width="10.75" style="2" bestFit="1" customWidth="1"/>
    <col min="16" max="16" width="9.75" style="2" bestFit="1" customWidth="1"/>
    <col min="17" max="19" width="9.125" style="2" bestFit="1" customWidth="1"/>
    <col min="20" max="16384" width="8.75" style="2"/>
  </cols>
  <sheetData>
    <row r="1" spans="1:20" x14ac:dyDescent="0.55000000000000004">
      <c r="A1" s="1" t="s">
        <v>0</v>
      </c>
      <c r="B1" s="1"/>
      <c r="C1" s="1"/>
      <c r="D1" s="1"/>
    </row>
    <row r="2" spans="1:20" x14ac:dyDescent="0.55000000000000004">
      <c r="A2" s="3" t="s">
        <v>1</v>
      </c>
      <c r="B2" s="3"/>
      <c r="C2" s="1"/>
      <c r="D2" s="1"/>
    </row>
    <row r="3" spans="1:20" ht="11.25" customHeight="1" x14ac:dyDescent="0.55000000000000004">
      <c r="A3" s="1"/>
      <c r="B3" s="4"/>
      <c r="C3" s="4"/>
      <c r="D3" s="4"/>
    </row>
    <row r="4" spans="1:20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20" ht="15" customHeight="1" x14ac:dyDescent="0.55000000000000004">
      <c r="B5" s="7"/>
      <c r="C5" s="8" t="s">
        <v>6</v>
      </c>
      <c r="D5" s="7"/>
    </row>
    <row r="6" spans="1:20" ht="10.9" hidden="1" customHeight="1" x14ac:dyDescent="0.55000000000000004">
      <c r="J6" s="9"/>
    </row>
    <row r="7" spans="1:20" ht="18.75" customHeight="1" x14ac:dyDescent="0.55000000000000004">
      <c r="A7" s="10" t="s">
        <v>7</v>
      </c>
      <c r="B7" s="11">
        <v>500522</v>
      </c>
      <c r="C7" s="11">
        <v>241381</v>
      </c>
      <c r="D7" s="11">
        <v>259141</v>
      </c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55000000000000004">
      <c r="A8" s="15" t="s">
        <v>8</v>
      </c>
      <c r="B8" s="16">
        <v>10984.95</v>
      </c>
      <c r="C8" s="16">
        <v>4936.88</v>
      </c>
      <c r="D8" s="16">
        <v>6048.07</v>
      </c>
      <c r="E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55000000000000004">
      <c r="A9" s="20" t="s">
        <v>9</v>
      </c>
      <c r="B9" s="16">
        <v>52062.76</v>
      </c>
      <c r="C9" s="16">
        <v>19346.13</v>
      </c>
      <c r="D9" s="16">
        <v>32716.63</v>
      </c>
      <c r="E9" s="17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55000000000000004">
      <c r="A10" s="21" t="s">
        <v>10</v>
      </c>
      <c r="B10" s="16">
        <v>109509.22</v>
      </c>
      <c r="C10" s="16">
        <v>55481.73</v>
      </c>
      <c r="D10" s="16">
        <v>54027.49</v>
      </c>
      <c r="E10" s="17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55000000000000004">
      <c r="A11" s="21" t="s">
        <v>11</v>
      </c>
      <c r="B11" s="16">
        <v>100082.15</v>
      </c>
      <c r="C11" s="16">
        <v>57664.54</v>
      </c>
      <c r="D11" s="16">
        <v>42417.62</v>
      </c>
      <c r="E11" s="17"/>
      <c r="F11" s="18"/>
    </row>
    <row r="12" spans="1:20" ht="18.75" customHeight="1" x14ac:dyDescent="0.55000000000000004">
      <c r="A12" s="20" t="s">
        <v>12</v>
      </c>
      <c r="B12" s="22">
        <f>SUM(B13:B15)</f>
        <v>106482.01</v>
      </c>
      <c r="C12" s="22">
        <f t="shared" ref="C12:D12" si="0">SUM(C13:C15)</f>
        <v>52755.67</v>
      </c>
      <c r="D12" s="22">
        <f t="shared" si="0"/>
        <v>53726.350000000006</v>
      </c>
      <c r="E12" s="17"/>
      <c r="F12" s="12"/>
      <c r="G12" s="23"/>
      <c r="H12" s="12"/>
    </row>
    <row r="13" spans="1:20" ht="18.75" customHeight="1" x14ac:dyDescent="0.55000000000000004">
      <c r="A13" s="21" t="s">
        <v>13</v>
      </c>
      <c r="B13" s="16">
        <v>86240.87</v>
      </c>
      <c r="C13" s="16">
        <v>41883.94</v>
      </c>
      <c r="D13" s="16">
        <v>44356.94</v>
      </c>
      <c r="E13" s="17"/>
      <c r="F13" s="18"/>
      <c r="G13" s="22"/>
      <c r="H13" s="22"/>
    </row>
    <row r="14" spans="1:20" ht="18.75" customHeight="1" x14ac:dyDescent="0.55000000000000004">
      <c r="A14" s="21" t="s">
        <v>14</v>
      </c>
      <c r="B14" s="16">
        <v>20241.14</v>
      </c>
      <c r="C14" s="16">
        <v>10871.73</v>
      </c>
      <c r="D14" s="16">
        <v>9369.41</v>
      </c>
      <c r="E14" s="17"/>
      <c r="F14" s="18"/>
    </row>
    <row r="15" spans="1:20" ht="18.75" customHeight="1" x14ac:dyDescent="0.55000000000000004">
      <c r="A15" s="24" t="s">
        <v>15</v>
      </c>
      <c r="B15" s="16" t="s">
        <v>16</v>
      </c>
      <c r="C15" s="16" t="s">
        <v>16</v>
      </c>
      <c r="D15" s="16" t="s">
        <v>16</v>
      </c>
      <c r="E15" s="17"/>
    </row>
    <row r="16" spans="1:20" ht="18.75" customHeight="1" x14ac:dyDescent="0.55000000000000004">
      <c r="A16" s="20" t="s">
        <v>17</v>
      </c>
      <c r="B16" s="22">
        <f>SUM(B17:B19)</f>
        <v>120469.34</v>
      </c>
      <c r="C16" s="22">
        <f t="shared" ref="C16:D16" si="1">SUM(C17:C19)</f>
        <v>50631.35</v>
      </c>
      <c r="D16" s="22">
        <f t="shared" si="1"/>
        <v>69837.98000000001</v>
      </c>
      <c r="E16" s="17"/>
      <c r="F16" s="12"/>
      <c r="G16" s="12"/>
      <c r="H16" s="12"/>
    </row>
    <row r="17" spans="1:10" ht="18.75" customHeight="1" x14ac:dyDescent="0.55000000000000004">
      <c r="A17" s="24" t="s">
        <v>18</v>
      </c>
      <c r="B17" s="22">
        <v>78292.92</v>
      </c>
      <c r="C17" s="22">
        <v>33036.51</v>
      </c>
      <c r="D17" s="22">
        <v>45256.41</v>
      </c>
      <c r="E17" s="17"/>
      <c r="F17" s="18"/>
    </row>
    <row r="18" spans="1:10" ht="18.75" customHeight="1" x14ac:dyDescent="0.55000000000000004">
      <c r="A18" s="24" t="s">
        <v>19</v>
      </c>
      <c r="B18" s="16">
        <v>32245.78</v>
      </c>
      <c r="C18" s="16">
        <v>15963.78</v>
      </c>
      <c r="D18" s="16">
        <v>16282</v>
      </c>
      <c r="E18" s="17"/>
      <c r="F18" s="18"/>
    </row>
    <row r="19" spans="1:10" ht="18.75" customHeight="1" x14ac:dyDescent="0.55000000000000004">
      <c r="A19" s="24" t="s">
        <v>20</v>
      </c>
      <c r="B19" s="16">
        <v>9930.64</v>
      </c>
      <c r="C19" s="16">
        <v>1631.06</v>
      </c>
      <c r="D19" s="16">
        <v>8299.57</v>
      </c>
      <c r="E19" s="17"/>
      <c r="H19" s="25"/>
      <c r="I19" s="25"/>
      <c r="J19" s="25"/>
    </row>
    <row r="20" spans="1:10" ht="18.75" customHeight="1" x14ac:dyDescent="0.55000000000000004">
      <c r="A20" s="21" t="s">
        <v>21</v>
      </c>
      <c r="B20" s="16" t="s">
        <v>16</v>
      </c>
      <c r="C20" s="16" t="s">
        <v>16</v>
      </c>
      <c r="D20" s="16" t="s">
        <v>16</v>
      </c>
      <c r="E20" s="17"/>
      <c r="F20" s="25"/>
      <c r="G20" s="25"/>
      <c r="H20" s="26"/>
      <c r="I20" s="26"/>
      <c r="J20" s="26"/>
    </row>
    <row r="21" spans="1:10" ht="18.75" customHeight="1" x14ac:dyDescent="0.55000000000000004">
      <c r="A21" s="21" t="s">
        <v>22</v>
      </c>
      <c r="B21" s="16">
        <v>931.57</v>
      </c>
      <c r="C21" s="16">
        <v>564.71</v>
      </c>
      <c r="D21" s="16">
        <v>366.86</v>
      </c>
      <c r="E21" s="17"/>
      <c r="F21" s="26"/>
      <c r="G21" s="26"/>
      <c r="H21" s="26"/>
      <c r="I21" s="26"/>
      <c r="J21" s="26"/>
    </row>
    <row r="22" spans="1:10" ht="18.75" customHeight="1" x14ac:dyDescent="0.55000000000000004">
      <c r="B22" s="27"/>
      <c r="C22" s="28" t="s">
        <v>23</v>
      </c>
      <c r="D22" s="27"/>
      <c r="F22" s="26"/>
      <c r="G22" s="26"/>
      <c r="H22" s="26"/>
      <c r="I22" s="26"/>
      <c r="J22" s="26"/>
    </row>
    <row r="23" spans="1:10" ht="8.65" customHeight="1" x14ac:dyDescent="0.55000000000000004">
      <c r="B23" s="29"/>
      <c r="C23" s="29"/>
      <c r="D23" s="29"/>
    </row>
    <row r="24" spans="1:10" ht="18.75" customHeight="1" x14ac:dyDescent="0.55000000000000004">
      <c r="A24" s="29" t="s">
        <v>7</v>
      </c>
      <c r="B24" s="30">
        <f>B7/$B$7*100</f>
        <v>100</v>
      </c>
      <c r="C24" s="30">
        <f t="shared" ref="C24:C30" si="2">C7/$C$7*100</f>
        <v>100</v>
      </c>
      <c r="D24" s="30">
        <f t="shared" ref="D24:D30" si="3">D7/$D$7*100</f>
        <v>100</v>
      </c>
      <c r="F24" s="31"/>
      <c r="G24" s="31"/>
      <c r="H24" s="31"/>
    </row>
    <row r="25" spans="1:10" ht="18.75" customHeight="1" x14ac:dyDescent="0.55000000000000004">
      <c r="A25" s="15" t="s">
        <v>8</v>
      </c>
      <c r="B25" s="32">
        <f>B8/$B$7*100</f>
        <v>2.1946987345211602</v>
      </c>
      <c r="C25" s="32">
        <f t="shared" si="2"/>
        <v>2.0452645402910754</v>
      </c>
      <c r="D25" s="32">
        <f t="shared" si="3"/>
        <v>2.3338915879772015</v>
      </c>
      <c r="E25" s="31"/>
      <c r="F25" s="9"/>
      <c r="G25" s="9"/>
      <c r="H25" s="31"/>
      <c r="I25" s="31"/>
    </row>
    <row r="26" spans="1:10" ht="18.75" customHeight="1" x14ac:dyDescent="0.55000000000000004">
      <c r="A26" s="20" t="s">
        <v>9</v>
      </c>
      <c r="B26" s="32">
        <f>B9/$B$7*100</f>
        <v>10.401692632891262</v>
      </c>
      <c r="C26" s="32">
        <f t="shared" si="2"/>
        <v>8.01476918233001</v>
      </c>
      <c r="D26" s="32">
        <f>D9/$D$7*100-0.1</f>
        <v>12.525030388861664</v>
      </c>
      <c r="F26" s="9"/>
      <c r="G26" s="9"/>
      <c r="H26" s="31"/>
      <c r="I26" s="31"/>
    </row>
    <row r="27" spans="1:10" ht="18.75" customHeight="1" x14ac:dyDescent="0.55000000000000004">
      <c r="A27" s="21" t="s">
        <v>10</v>
      </c>
      <c r="B27" s="32">
        <f t="shared" ref="B27:B35" si="4">B10/$B$7*100</f>
        <v>21.879002321576273</v>
      </c>
      <c r="C27" s="32">
        <f>C10/$C$7*100-0.1</f>
        <v>22.885127246966416</v>
      </c>
      <c r="D27" s="32">
        <f t="shared" si="3"/>
        <v>20.848684692889201</v>
      </c>
      <c r="F27" s="9"/>
      <c r="G27" s="9"/>
      <c r="H27" s="31"/>
      <c r="I27" s="31"/>
    </row>
    <row r="28" spans="1:10" ht="18.75" customHeight="1" x14ac:dyDescent="0.55000000000000004">
      <c r="A28" s="21" t="s">
        <v>11</v>
      </c>
      <c r="B28" s="32">
        <f t="shared" si="4"/>
        <v>19.99555464095484</v>
      </c>
      <c r="C28" s="32">
        <f t="shared" si="2"/>
        <v>23.889427916861724</v>
      </c>
      <c r="D28" s="32">
        <f t="shared" si="3"/>
        <v>16.368548396432832</v>
      </c>
      <c r="F28" s="9"/>
      <c r="G28" s="9"/>
      <c r="H28" s="31"/>
      <c r="I28" s="31"/>
    </row>
    <row r="29" spans="1:10" ht="18.75" customHeight="1" x14ac:dyDescent="0.55000000000000004">
      <c r="A29" s="20" t="s">
        <v>12</v>
      </c>
      <c r="B29" s="32">
        <f t="shared" si="4"/>
        <v>21.274191743819451</v>
      </c>
      <c r="C29" s="32">
        <f t="shared" si="2"/>
        <v>21.855767438199361</v>
      </c>
      <c r="D29" s="32">
        <f>D12/$D$7*100-0.1</f>
        <v>20.632477685893008</v>
      </c>
      <c r="F29" s="9"/>
      <c r="G29" s="9"/>
      <c r="H29" s="31"/>
      <c r="I29" s="31"/>
    </row>
    <row r="30" spans="1:10" ht="18.75" customHeight="1" x14ac:dyDescent="0.55000000000000004">
      <c r="A30" s="21" t="s">
        <v>13</v>
      </c>
      <c r="B30" s="32">
        <f t="shared" si="4"/>
        <v>17.230185686143663</v>
      </c>
      <c r="C30" s="32">
        <f t="shared" si="2"/>
        <v>17.351796537424239</v>
      </c>
      <c r="D30" s="32">
        <f t="shared" si="3"/>
        <v>17.116913186257676</v>
      </c>
      <c r="F30" s="9"/>
      <c r="G30" s="31"/>
      <c r="H30" s="31"/>
      <c r="I30" s="31"/>
    </row>
    <row r="31" spans="1:10" ht="18.75" customHeight="1" x14ac:dyDescent="0.55000000000000004">
      <c r="A31" s="21" t="s">
        <v>14</v>
      </c>
      <c r="B31" s="32">
        <f t="shared" si="4"/>
        <v>4.0440060576757864</v>
      </c>
      <c r="C31" s="32">
        <f>C14/$C$7*100</f>
        <v>4.5039709007751227</v>
      </c>
      <c r="D31" s="32">
        <f>D14/$D$7*100-0.1</f>
        <v>3.5155644996353335</v>
      </c>
      <c r="F31" s="9"/>
      <c r="G31" s="31"/>
      <c r="H31" s="31"/>
      <c r="I31" s="31"/>
    </row>
    <row r="32" spans="1:10" ht="18.75" customHeight="1" x14ac:dyDescent="0.55000000000000004">
      <c r="A32" s="24" t="s">
        <v>15</v>
      </c>
      <c r="B32" s="32" t="e">
        <f t="shared" si="4"/>
        <v>#VALUE!</v>
      </c>
      <c r="C32" s="32" t="e">
        <f>C15/$C$7*100+0.1</f>
        <v>#VALUE!</v>
      </c>
      <c r="D32" s="32" t="s">
        <v>16</v>
      </c>
      <c r="E32" s="31"/>
      <c r="F32" s="9"/>
      <c r="G32" s="31"/>
      <c r="H32" s="31"/>
      <c r="I32" s="31"/>
    </row>
    <row r="33" spans="1:9" ht="18.75" customHeight="1" x14ac:dyDescent="0.55000000000000004">
      <c r="A33" s="20" t="s">
        <v>17</v>
      </c>
      <c r="B33" s="32">
        <f t="shared" si="4"/>
        <v>24.068740235194454</v>
      </c>
      <c r="C33" s="32">
        <f>C16/$C$7*100+0.1</f>
        <v>21.075698170112808</v>
      </c>
      <c r="D33" s="32">
        <f>D16/$D$7*100</f>
        <v>26.949799529985611</v>
      </c>
      <c r="F33" s="9"/>
      <c r="G33" s="9"/>
      <c r="H33" s="31"/>
      <c r="I33" s="31"/>
    </row>
    <row r="34" spans="1:9" ht="18.75" customHeight="1" x14ac:dyDescent="0.55000000000000004">
      <c r="A34" s="24" t="s">
        <v>18</v>
      </c>
      <c r="B34" s="32">
        <f t="shared" si="4"/>
        <v>15.642253487359199</v>
      </c>
      <c r="C34" s="32">
        <f t="shared" ref="C34" si="5">C17/$C$7*100</f>
        <v>13.68645833764878</v>
      </c>
      <c r="D34" s="32">
        <f>D17/$D$7*100</f>
        <v>17.464009940534307</v>
      </c>
      <c r="F34" s="9"/>
      <c r="G34" s="9"/>
      <c r="H34" s="31"/>
      <c r="I34" s="31"/>
    </row>
    <row r="35" spans="1:9" ht="18.75" customHeight="1" x14ac:dyDescent="0.55000000000000004">
      <c r="A35" s="24" t="s">
        <v>19</v>
      </c>
      <c r="B35" s="32">
        <f t="shared" si="4"/>
        <v>6.4424301029724962</v>
      </c>
      <c r="C35" s="32">
        <f>C18/$C$7*100</f>
        <v>6.6135197053620631</v>
      </c>
      <c r="D35" s="32">
        <f>D18/$D$7*100</f>
        <v>6.2830659756657568</v>
      </c>
      <c r="F35" s="9"/>
      <c r="G35" s="9"/>
      <c r="H35" s="31"/>
      <c r="I35" s="31"/>
    </row>
    <row r="36" spans="1:9" ht="18.75" customHeight="1" x14ac:dyDescent="0.55000000000000004">
      <c r="A36" s="24" t="s">
        <v>20</v>
      </c>
      <c r="B36" s="32">
        <f>B19/$B$7*100+0.1</f>
        <v>2.0840566448627631</v>
      </c>
      <c r="C36" s="32">
        <f>C19/$C$7*100+0.1</f>
        <v>0.77572012710196736</v>
      </c>
      <c r="D36" s="32">
        <f>D19/$D$7*100-0.1</f>
        <v>3.1027236137855447</v>
      </c>
      <c r="F36" s="9"/>
      <c r="G36" s="9"/>
      <c r="H36" s="31"/>
      <c r="I36" s="31"/>
    </row>
    <row r="37" spans="1:9" ht="18.75" customHeight="1" x14ac:dyDescent="0.55000000000000004">
      <c r="A37" s="21" t="s">
        <v>21</v>
      </c>
      <c r="B37" s="32" t="s">
        <v>16</v>
      </c>
      <c r="C37" s="32" t="s">
        <v>16</v>
      </c>
      <c r="D37" s="32" t="s">
        <v>16</v>
      </c>
      <c r="F37" s="9"/>
      <c r="G37" s="31"/>
      <c r="H37" s="31"/>
      <c r="I37" s="31"/>
    </row>
    <row r="38" spans="1:9" ht="18.75" customHeight="1" x14ac:dyDescent="0.55000000000000004">
      <c r="A38" s="21" t="s">
        <v>22</v>
      </c>
      <c r="B38" s="32">
        <f>B21/$B$7*100</f>
        <v>0.18611969104255158</v>
      </c>
      <c r="C38" s="32">
        <f>C21/$C$7*100</f>
        <v>0.23394964806674928</v>
      </c>
      <c r="D38" s="32">
        <f>D21/$D$7*100</f>
        <v>0.14156771796049256</v>
      </c>
      <c r="F38" s="9"/>
      <c r="G38" s="31"/>
      <c r="H38" s="31"/>
      <c r="I38" s="31"/>
    </row>
    <row r="39" spans="1:9" ht="9.4" customHeight="1" x14ac:dyDescent="0.55000000000000004">
      <c r="A39" s="33"/>
      <c r="B39" s="33"/>
      <c r="C39" s="33"/>
      <c r="D39" s="33"/>
    </row>
    <row r="40" spans="1:9" x14ac:dyDescent="0.55000000000000004">
      <c r="A40" s="34" t="s">
        <v>24</v>
      </c>
      <c r="B40" s="9"/>
      <c r="C40" s="9"/>
      <c r="D40" s="9"/>
    </row>
    <row r="41" spans="1:9" x14ac:dyDescent="0.55000000000000004">
      <c r="A41" s="34"/>
      <c r="B41" s="31"/>
      <c r="C41" s="31"/>
      <c r="D41" s="31"/>
    </row>
    <row r="42" spans="1:9" x14ac:dyDescent="0.55000000000000004">
      <c r="B42" s="31"/>
      <c r="C42" s="31"/>
      <c r="D42" s="31"/>
    </row>
    <row r="43" spans="1:9" x14ac:dyDescent="0.55000000000000004">
      <c r="B43" s="31"/>
      <c r="C43" s="31"/>
      <c r="D43" s="31"/>
    </row>
    <row r="44" spans="1:9" x14ac:dyDescent="0.55000000000000004">
      <c r="D44" s="32" t="s">
        <v>25</v>
      </c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2024-11-30T15:51:38Z</dcterms:created>
  <dcterms:modified xsi:type="dcterms:W3CDTF">2024-11-30T15:52:01Z</dcterms:modified>
</cp:coreProperties>
</file>