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chaisakAsus\Desktop\New folder (2)\"/>
    </mc:Choice>
  </mc:AlternateContent>
  <xr:revisionPtr revIDLastSave="0" documentId="8_{B962C483-B85F-4C4A-B2E0-20C8DA3C2525}" xr6:coauthVersionLast="47" xr6:coauthVersionMax="47" xr10:uidLastSave="{00000000-0000-0000-0000-000000000000}"/>
  <bookViews>
    <workbookView xWindow="-108" yWindow="-108" windowWidth="23256" windowHeight="12576" xr2:uid="{5E0792CE-335F-4A5C-9D5F-A9E8F97B66D8}"/>
  </bookViews>
  <sheets>
    <sheet name="ตารางที่7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7" l="1"/>
  <c r="B22" i="7"/>
  <c r="B21" i="7"/>
  <c r="B23" i="7"/>
  <c r="D29" i="7"/>
  <c r="D28" i="7"/>
  <c r="B10" i="7" l="1"/>
  <c r="D22" i="7" l="1"/>
  <c r="D23" i="7"/>
  <c r="D24" i="7"/>
  <c r="C25" i="7"/>
  <c r="B27" i="7"/>
  <c r="C10" i="7"/>
  <c r="D10" i="7"/>
  <c r="D35" i="7" l="1"/>
  <c r="D25" i="7"/>
  <c r="D27" i="7"/>
  <c r="D31" i="7"/>
  <c r="D32" i="7"/>
  <c r="D33" i="7"/>
  <c r="C23" i="7"/>
  <c r="C24" i="7"/>
  <c r="C27" i="7"/>
  <c r="C28" i="7"/>
  <c r="C31" i="7"/>
  <c r="C32" i="7"/>
  <c r="C33" i="7"/>
  <c r="B24" i="7"/>
  <c r="B25" i="7"/>
  <c r="B28" i="7"/>
  <c r="B26" i="7" s="1"/>
  <c r="B31" i="7"/>
  <c r="B32" i="7"/>
  <c r="B33" i="7"/>
  <c r="B35" i="7"/>
  <c r="B14" i="7"/>
  <c r="C35" i="7"/>
  <c r="D14" i="7"/>
  <c r="C14" i="7"/>
  <c r="D30" i="7" l="1"/>
  <c r="B30" i="7"/>
  <c r="C26" i="7"/>
  <c r="C30" i="7"/>
</calcChain>
</file>

<file path=xl/sharedStrings.xml><?xml version="1.0" encoding="utf-8"?>
<sst xmlns="http://schemas.openxmlformats.org/spreadsheetml/2006/main" count="47" uniqueCount="24">
  <si>
    <t>รวม</t>
  </si>
  <si>
    <t>ชาย</t>
  </si>
  <si>
    <t>หญิง</t>
  </si>
  <si>
    <t>ยอดรวม</t>
  </si>
  <si>
    <t>ร้อยละ</t>
  </si>
  <si>
    <t>จำนวน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</si>
  <si>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</si>
  <si>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</si>
  <si>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</si>
  <si>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</si>
  <si>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</si>
  <si>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</si>
  <si>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</si>
  <si>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</si>
  <si>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</si>
  <si>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</si>
  <si>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</si>
  <si>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</si>
  <si>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</si>
  <si>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ระดับการศึกษาที่สำเร็จ</t>
  </si>
  <si>
    <t>ตารางที่ 7 จำนวนและร้อยละของผู้มีงานทำ จำแนกตามระดับการศึกษาที่สำเร็จ และเพศ</t>
  </si>
  <si>
    <t>n.a.</t>
  </si>
  <si>
    <t>หมายเหตุ :   "n.a." ไม่มีข้อมูล</t>
  </si>
  <si>
    <t>6.  อุดมศึกษา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</si>
</sst>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90" formatCode="0.00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88" fontId="6" fillId="0" borderId="0" xfId="1" applyNumberFormat="1" applyFont="1" applyBorder="1"/>
    <xf numFmtId="188" fontId="7" fillId="0" borderId="0" xfId="1" applyNumberFormat="1" applyFont="1" applyBorder="1"/>
    <xf numFmtId="0" fontId="6" fillId="0" borderId="2" xfId="0" applyFont="1" applyBorder="1"/>
    <xf numFmtId="188" fontId="6" fillId="0" borderId="2" xfId="1" applyNumberFormat="1" applyFont="1" applyBorder="1"/>
    <xf numFmtId="0" fontId="4" fillId="0" borderId="0" xfId="0" applyFont="1"/>
    <xf numFmtId="0" fontId="5" fillId="0" borderId="0" xfId="0" applyFont="1"/>
    <xf numFmtId="188" fontId="2" fillId="0" borderId="0" xfId="1" applyNumberFormat="1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87" fontId="5" fillId="0" borderId="0" xfId="0" applyNumberFormat="1" applyFont="1"/>
    <xf numFmtId="188" fontId="6" fillId="0" borderId="0" xfId="1" quotePrefix="1" applyNumberFormat="1" applyFont="1" applyBorder="1" applyAlignment="1">
      <alignment horizontal="right"/>
    </xf>
    <xf numFmtId="190" fontId="3" fillId="0" borderId="0" xfId="0" applyNumberFormat="1" applyFont="1"/>
    <xf numFmtId="43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8" fillId="2" borderId="0" xfId="1" applyNumberFormat="1" applyFont="1" applyFill="1" applyBorder="1"/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DF019-6977-4EA6-B422-65D965E86B29}">
  <sheetPr>
    <tabColor theme="0"/>
  </sheetPr>
  <dimension ref="A1:F37"/>
  <sheetViews>
    <sheetView tabSelected="1" topLeftCell="A12" zoomScale="80" zoomScaleNormal="80" workbookViewId="0">
      <selection activeCell="I31" sqref="I31:J31"/>
    </sheetView>
  </sheetViews>
  <sheetFormatPr defaultColWidth="9" defaultRowHeight="16.8" x14ac:dyDescent="0.5"/>
  <cols>
    <col min="1" max="1" width="30.296875" style="1" customWidth="1"/>
    <col min="2" max="3" width="20.59765625" style="1" customWidth="1"/>
    <col min="4" max="4" width="19.09765625" style="1" customWidth="1"/>
    <col min="5" max="16384" width="9" style="1"/>
  </cols>
  <sheetData>
    <row r="1" spans="1:4" ht="24.6" x14ac:dyDescent="0.7">
      <c r="D1" s="8"/>
    </row>
    <row r="2" spans="1:4" ht="22.8" x14ac:dyDescent="0.65">
      <c r="A2" s="22" t="s">
        <v>20</v>
      </c>
      <c r="B2" s="22"/>
      <c r="C2" s="22"/>
      <c r="D2" s="22"/>
    </row>
    <row r="3" spans="1:4" ht="22.8" x14ac:dyDescent="0.65">
      <c r="A3" s="11" t="s">
        <v>19</v>
      </c>
      <c r="B3" s="12" t="s">
        <v>0</v>
      </c>
      <c r="C3" s="12" t="s">
        <v>1</v>
      </c>
      <c r="D3" s="12" t="s">
        <v>2</v>
      </c>
    </row>
    <row r="4" spans="1:4" ht="22.8" x14ac:dyDescent="0.65">
      <c r="A4" s="13"/>
      <c r="B4" s="2"/>
      <c r="C4" s="2" t="s">
        <v>5</v>
      </c>
      <c r="D4" s="9"/>
    </row>
    <row r="5" spans="1:4" ht="22.8" x14ac:dyDescent="0.65">
      <c r="A5" s="2" t="s">
        <v>3</v>
      </c>
      <c r="B5" s="19">
        <v>652740.57999999996</v>
      </c>
      <c r="C5" s="19">
        <v>369785.54</v>
      </c>
      <c r="D5" s="19">
        <v>282955.05</v>
      </c>
    </row>
    <row r="6" spans="1:4" ht="21" x14ac:dyDescent="0.6">
      <c r="A6" s="3" t="s">
        <v>6</v>
      </c>
      <c r="B6" s="20">
        <v>20262.150000000001</v>
      </c>
      <c r="C6" s="20">
        <v>10304.280000000001</v>
      </c>
      <c r="D6" s="20">
        <v>9957.8700000000008</v>
      </c>
    </row>
    <row r="7" spans="1:4" ht="21" x14ac:dyDescent="0.6">
      <c r="A7" s="3" t="s">
        <v>7</v>
      </c>
      <c r="B7" s="20">
        <v>61054.05</v>
      </c>
      <c r="C7" s="20">
        <v>35298.199999999997</v>
      </c>
      <c r="D7" s="20">
        <v>25755.85</v>
      </c>
    </row>
    <row r="8" spans="1:4" ht="21" x14ac:dyDescent="0.6">
      <c r="A8" s="3" t="s">
        <v>8</v>
      </c>
      <c r="B8" s="20">
        <v>145751.84</v>
      </c>
      <c r="C8" s="20">
        <v>91764.21</v>
      </c>
      <c r="D8" s="20">
        <v>53987.62</v>
      </c>
    </row>
    <row r="9" spans="1:4" ht="21" x14ac:dyDescent="0.6">
      <c r="A9" s="3" t="s">
        <v>9</v>
      </c>
      <c r="B9" s="20">
        <v>134556.63</v>
      </c>
      <c r="C9" s="20">
        <v>88308.57</v>
      </c>
      <c r="D9" s="20">
        <v>46248.05</v>
      </c>
    </row>
    <row r="10" spans="1:4" ht="21" x14ac:dyDescent="0.6">
      <c r="A10" s="3" t="s">
        <v>10</v>
      </c>
      <c r="B10" s="21">
        <f>SUM(B11:B12)</f>
        <v>141618.38</v>
      </c>
      <c r="C10" s="21">
        <f t="shared" ref="C10:D10" si="0">SUM(C11:C12)</f>
        <v>76824.41</v>
      </c>
      <c r="D10" s="21">
        <f t="shared" si="0"/>
        <v>64793.96</v>
      </c>
    </row>
    <row r="11" spans="1:4" ht="21" x14ac:dyDescent="0.6">
      <c r="A11" s="3" t="s">
        <v>11</v>
      </c>
      <c r="B11" s="20">
        <v>119806.72</v>
      </c>
      <c r="C11" s="20">
        <v>61938.83</v>
      </c>
      <c r="D11" s="20">
        <v>57867.89</v>
      </c>
    </row>
    <row r="12" spans="1:4" ht="21" x14ac:dyDescent="0.6">
      <c r="A12" s="3" t="s">
        <v>12</v>
      </c>
      <c r="B12" s="20">
        <v>21811.66</v>
      </c>
      <c r="C12" s="20">
        <v>14885.58</v>
      </c>
      <c r="D12" s="20">
        <v>6926.07</v>
      </c>
    </row>
    <row r="13" spans="1:4" ht="21" x14ac:dyDescent="0.6">
      <c r="A13" s="3" t="s">
        <v>13</v>
      </c>
      <c r="B13" s="20">
        <v>263.62</v>
      </c>
      <c r="C13" s="18" t="s">
        <v>21</v>
      </c>
      <c r="D13" s="18">
        <v>263.62</v>
      </c>
    </row>
    <row r="14" spans="1:4" ht="21" x14ac:dyDescent="0.6">
      <c r="A14" s="3" t="s">
        <v>23</v>
      </c>
      <c r="B14" s="21">
        <f>B15+B16+B17</f>
        <v>140305.31</v>
      </c>
      <c r="C14" s="21">
        <f>C15+C16+C17</f>
        <v>61286.549999999996</v>
      </c>
      <c r="D14" s="21">
        <f>D15+D16+D17</f>
        <v>79018.759999999995</v>
      </c>
    </row>
    <row r="15" spans="1:4" ht="21" x14ac:dyDescent="0.6">
      <c r="A15" s="3" t="s">
        <v>14</v>
      </c>
      <c r="B15" s="20">
        <v>87334.91</v>
      </c>
      <c r="C15" s="20">
        <v>37467.53</v>
      </c>
      <c r="D15" s="20">
        <v>49867.38</v>
      </c>
    </row>
    <row r="16" spans="1:4" ht="21" x14ac:dyDescent="0.6">
      <c r="A16" s="3" t="s">
        <v>15</v>
      </c>
      <c r="B16" s="20">
        <v>36040.550000000003</v>
      </c>
      <c r="C16" s="20">
        <v>20650.509999999998</v>
      </c>
      <c r="D16" s="20">
        <v>15390.04</v>
      </c>
    </row>
    <row r="17" spans="1:6" ht="21" x14ac:dyDescent="0.6">
      <c r="A17" s="3" t="s">
        <v>16</v>
      </c>
      <c r="B17" s="20">
        <v>16929.849999999999</v>
      </c>
      <c r="C17" s="20">
        <v>3168.51</v>
      </c>
      <c r="D17" s="20">
        <v>13761.34</v>
      </c>
    </row>
    <row r="18" spans="1:6" ht="21" x14ac:dyDescent="0.6">
      <c r="A18" s="3" t="s">
        <v>17</v>
      </c>
      <c r="B18" s="18" t="s">
        <v>21</v>
      </c>
      <c r="C18" s="18" t="s">
        <v>21</v>
      </c>
      <c r="D18" s="18" t="s">
        <v>21</v>
      </c>
    </row>
    <row r="19" spans="1:6" ht="21" x14ac:dyDescent="0.6">
      <c r="A19" s="3" t="s">
        <v>18</v>
      </c>
      <c r="B19" s="20">
        <v>8928.6200000000008</v>
      </c>
      <c r="C19" s="20">
        <v>5999.3</v>
      </c>
      <c r="D19" s="20">
        <v>2929.32</v>
      </c>
    </row>
    <row r="20" spans="1:6" ht="22.8" x14ac:dyDescent="0.65">
      <c r="A20" s="9"/>
      <c r="B20" s="9"/>
      <c r="C20" s="2" t="s">
        <v>4</v>
      </c>
      <c r="D20" s="14"/>
    </row>
    <row r="21" spans="1:6" ht="22.8" x14ac:dyDescent="0.65">
      <c r="A21" s="2" t="s">
        <v>3</v>
      </c>
      <c r="B21" s="10">
        <f>SUM(B22:B25,B27:B28,B31:B33,B35)</f>
        <v>99.959616422193335</v>
      </c>
      <c r="C21" s="10">
        <v>100</v>
      </c>
      <c r="D21" s="10">
        <v>100</v>
      </c>
    </row>
    <row r="22" spans="1:6" ht="21" x14ac:dyDescent="0.6">
      <c r="A22" s="3" t="s">
        <v>6</v>
      </c>
      <c r="B22" s="4">
        <f>B6*100/$B$5</f>
        <v>3.104165823427127</v>
      </c>
      <c r="C22" s="4">
        <f>C6*100/$C$5</f>
        <v>2.7865556884674296</v>
      </c>
      <c r="D22" s="5">
        <f t="shared" ref="D22:D33" si="1">D6*100/$D$5</f>
        <v>3.5192409536426372</v>
      </c>
    </row>
    <row r="23" spans="1:6" ht="21" x14ac:dyDescent="0.6">
      <c r="A23" s="3" t="s">
        <v>7</v>
      </c>
      <c r="B23" s="4">
        <f>B7*100/$B$5</f>
        <v>9.3534938489652362</v>
      </c>
      <c r="C23" s="4">
        <f t="shared" ref="C23:C33" si="2">C7*100/$C$5</f>
        <v>9.5455868826022776</v>
      </c>
      <c r="D23" s="5">
        <f t="shared" si="1"/>
        <v>9.1024528454254483</v>
      </c>
    </row>
    <row r="24" spans="1:6" ht="21" x14ac:dyDescent="0.6">
      <c r="A24" s="3" t="s">
        <v>8</v>
      </c>
      <c r="B24" s="4">
        <f t="shared" ref="B24:B35" si="3">B8*100/$B$5</f>
        <v>22.329213850929875</v>
      </c>
      <c r="C24" s="4">
        <f t="shared" si="2"/>
        <v>24.815521450622434</v>
      </c>
      <c r="D24" s="5">
        <f t="shared" si="1"/>
        <v>19.079928066313006</v>
      </c>
    </row>
    <row r="25" spans="1:6" ht="21" x14ac:dyDescent="0.6">
      <c r="A25" s="3" t="s">
        <v>9</v>
      </c>
      <c r="B25" s="4">
        <f t="shared" si="3"/>
        <v>20.614105223854782</v>
      </c>
      <c r="C25" s="4">
        <f t="shared" si="2"/>
        <v>23.881023038380572</v>
      </c>
      <c r="D25" s="5">
        <f t="shared" si="1"/>
        <v>16.344663224777221</v>
      </c>
    </row>
    <row r="26" spans="1:6" ht="21" x14ac:dyDescent="0.6">
      <c r="A26" s="3" t="s">
        <v>10</v>
      </c>
      <c r="B26" s="4">
        <f>SUM(B27:B28)</f>
        <v>21.69596687247482</v>
      </c>
      <c r="C26" s="4">
        <f t="shared" ref="C26" si="4">C27+C28</f>
        <v>20.775395922728617</v>
      </c>
      <c r="D26" s="5">
        <v>17.899999999999999</v>
      </c>
    </row>
    <row r="27" spans="1:6" ht="21" x14ac:dyDescent="0.6">
      <c r="A27" s="3" t="s">
        <v>11</v>
      </c>
      <c r="B27" s="4">
        <f t="shared" si="3"/>
        <v>18.35441577724492</v>
      </c>
      <c r="C27" s="4">
        <f t="shared" si="2"/>
        <v>16.749932947621478</v>
      </c>
      <c r="D27" s="5">
        <f t="shared" si="1"/>
        <v>20.451266022642113</v>
      </c>
    </row>
    <row r="28" spans="1:6" ht="21" x14ac:dyDescent="0.6">
      <c r="A28" s="3" t="s">
        <v>12</v>
      </c>
      <c r="B28" s="4">
        <f t="shared" si="3"/>
        <v>3.3415510952298999</v>
      </c>
      <c r="C28" s="4">
        <f t="shared" si="2"/>
        <v>4.0254629751071391</v>
      </c>
      <c r="D28" s="5">
        <f t="shared" si="1"/>
        <v>2.447763346156925</v>
      </c>
    </row>
    <row r="29" spans="1:6" ht="21" x14ac:dyDescent="0.6">
      <c r="A29" s="3" t="s">
        <v>13</v>
      </c>
      <c r="B29" s="15" t="s">
        <v>21</v>
      </c>
      <c r="C29" s="15" t="s">
        <v>21</v>
      </c>
      <c r="D29" s="5">
        <f t="shared" si="1"/>
        <v>9.3166741501874595E-2</v>
      </c>
      <c r="F29" s="16"/>
    </row>
    <row r="30" spans="1:6" ht="21" x14ac:dyDescent="0.6">
      <c r="A30" s="3" t="s">
        <v>23</v>
      </c>
      <c r="B30" s="4">
        <f>SUM(B31:B33)</f>
        <v>21.494804260522614</v>
      </c>
      <c r="C30" s="4">
        <f t="shared" ref="C30" si="5">C31+C32+C33</f>
        <v>16.573538813875743</v>
      </c>
      <c r="D30" s="4">
        <f>SUM(D31:D33)</f>
        <v>27.926258958799288</v>
      </c>
    </row>
    <row r="31" spans="1:6" ht="21" x14ac:dyDescent="0.6">
      <c r="A31" s="3" t="s">
        <v>14</v>
      </c>
      <c r="B31" s="4">
        <f t="shared" si="3"/>
        <v>13.379727364276938</v>
      </c>
      <c r="C31" s="4">
        <f t="shared" si="2"/>
        <v>10.132232320387651</v>
      </c>
      <c r="D31" s="5">
        <f t="shared" si="1"/>
        <v>17.623781586509942</v>
      </c>
    </row>
    <row r="32" spans="1:6" ht="21" x14ac:dyDescent="0.6">
      <c r="A32" s="3" t="s">
        <v>15</v>
      </c>
      <c r="B32" s="4">
        <f t="shared" si="3"/>
        <v>5.5214201635816798</v>
      </c>
      <c r="C32" s="4">
        <f t="shared" si="2"/>
        <v>5.5844557902399314</v>
      </c>
      <c r="D32" s="5">
        <f t="shared" si="1"/>
        <v>5.4390405825943029</v>
      </c>
    </row>
    <row r="33" spans="1:4" ht="21" x14ac:dyDescent="0.6">
      <c r="A33" s="3" t="s">
        <v>16</v>
      </c>
      <c r="B33" s="4">
        <f t="shared" si="3"/>
        <v>2.5936567326639932</v>
      </c>
      <c r="C33" s="4">
        <f t="shared" si="2"/>
        <v>0.85685070324815837</v>
      </c>
      <c r="D33" s="5">
        <f t="shared" si="1"/>
        <v>4.8634367896950419</v>
      </c>
    </row>
    <row r="34" spans="1:4" ht="21" x14ac:dyDescent="0.6">
      <c r="A34" s="3" t="s">
        <v>17</v>
      </c>
      <c r="B34" s="15" t="s">
        <v>21</v>
      </c>
      <c r="C34" s="15" t="s">
        <v>21</v>
      </c>
      <c r="D34" s="15" t="s">
        <v>21</v>
      </c>
    </row>
    <row r="35" spans="1:4" ht="21" x14ac:dyDescent="0.6">
      <c r="A35" s="6" t="s">
        <v>18</v>
      </c>
      <c r="B35" s="7">
        <f t="shared" si="3"/>
        <v>1.3678665420188831</v>
      </c>
      <c r="C35" s="7">
        <f t="shared" ref="C35" si="6">C19*100/$C$5</f>
        <v>1.6223727947826192</v>
      </c>
      <c r="D35" s="7">
        <f>D19*100/$D$5</f>
        <v>1.0352598407414888</v>
      </c>
    </row>
    <row r="36" spans="1:4" ht="21" x14ac:dyDescent="0.6">
      <c r="A36" s="3" t="s">
        <v>22</v>
      </c>
    </row>
    <row r="37" spans="1:4" x14ac:dyDescent="0.5">
      <c r="B37" s="17"/>
      <c r="C37" s="17"/>
      <c r="D37" s="17"/>
    </row>
  </sheetData>
  <mergeCells count="1">
    <mergeCell ref="A2:D2"/>
  </mergeCells>
  <pageMargins left="1.1023622047244095" right="0.31496062992125984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Ae chaisak</cp:lastModifiedBy>
  <cp:lastPrinted>2024-09-01T16:11:20Z</cp:lastPrinted>
  <dcterms:created xsi:type="dcterms:W3CDTF">2022-06-13T04:48:05Z</dcterms:created>
  <dcterms:modified xsi:type="dcterms:W3CDTF">2024-11-28T15:58:57Z</dcterms:modified>
</cp:coreProperties>
</file>