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337DEEE9-408B-4BB7-9F73-D421508D9AA8}" xr6:coauthVersionLast="47" xr6:coauthVersionMax="47" xr10:uidLastSave="{00000000-0000-0000-0000-000000000000}"/>
  <bookViews>
    <workbookView xWindow="-120" yWindow="-120" windowWidth="20730" windowHeight="11160" xr2:uid="{F73E862A-FE31-4DCE-B271-C86E171F521C}"/>
  </bookViews>
  <sheets>
    <sheet name="ตารางที่4" sheetId="1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C48" i="1"/>
  <c r="B48" i="1"/>
  <c r="D47" i="1"/>
  <c r="C47" i="1"/>
  <c r="B47" i="1"/>
  <c r="D46" i="1"/>
  <c r="C46" i="1"/>
  <c r="B46" i="1"/>
  <c r="D45" i="1"/>
  <c r="C45" i="1"/>
  <c r="D44" i="1"/>
  <c r="C44" i="1"/>
  <c r="B44" i="1"/>
  <c r="D43" i="1"/>
  <c r="C43" i="1"/>
  <c r="B43" i="1"/>
  <c r="D42" i="1"/>
  <c r="C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<sst xmlns="http://schemas.openxmlformats.org/spreadsheetml/2006/main" count="89" uniqueCount="37">
  <si>
    <t>ตารางที่ 4 จำนวนและร้อยละของผู้มีงานทำ จำแนกตามกิจกรรมทางเศรษฐกิจ และเพศ ไตรมาสที่ 2/2567</t>
  </si>
  <si>
    <t>กิจกรรมทางเศรษฐกิจ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</si>
  <si>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</si>
  <si>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</si>
  <si>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</si>
  <si>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</si>
  <si>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</si>
  <si>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</si>
  <si>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</si>
  <si>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</si>
  <si>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</si>
  <si>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</si>
  <si>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</si>
  <si>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</si>
  <si>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</si>
  <si>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</si>
  <si>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</si>
  <si>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</si>
  <si>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</si>
  <si>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</si>
  <si>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</si>
  <si>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</si>
  <si>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</si>
  <si>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</si>
  <si>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</si>
  <si>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</si>
  <si>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</si>
  <si>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</si>
  <si>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</si>
  <si>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</si>
  <si>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</si>
  <si>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</si>
  <si>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</si>
  <si>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หมายเหตุ :  n.a. ไม่มีข้อมูล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</si>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</sst>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0.0"/>
    <numFmt numFmtId="166" formatCode="0.000"/>
    <numFmt numFmtId="167" formatCode="0.0000"/>
  </numFmts>
  <fonts count="12" x14ac:knownFonts="1">
    <font>
      <sz val="14"/>
      <color rgb="FF000000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6" fontId="7" fillId="2" borderId="0" xfId="0" applyNumberFormat="1" applyFont="1" applyFill="1"/>
    <xf numFmtId="166" fontId="7" fillId="0" borderId="0" xfId="0" applyNumberFormat="1" applyFont="1"/>
    <xf numFmtId="2" fontId="7" fillId="3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vertical="center"/>
    </xf>
    <xf numFmtId="166" fontId="7" fillId="3" borderId="0" xfId="0" applyNumberFormat="1" applyFont="1" applyFill="1"/>
    <xf numFmtId="166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vertical="center"/>
    </xf>
    <xf numFmtId="165" fontId="7" fillId="3" borderId="0" xfId="0" applyNumberFormat="1" applyFont="1" applyFill="1" applyAlignment="1">
      <alignment horizontal="right" vertical="center"/>
    </xf>
    <xf numFmtId="165" fontId="7" fillId="3" borderId="0" xfId="0" applyNumberFormat="1" applyFont="1" applyFill="1"/>
    <xf numFmtId="166" fontId="7" fillId="3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right" vertical="center"/>
    </xf>
    <xf numFmtId="166" fontId="7" fillId="5" borderId="0" xfId="0" applyNumberFormat="1" applyFont="1" applyFill="1" applyAlignment="1">
      <alignment horizontal="right"/>
    </xf>
    <xf numFmtId="165" fontId="7" fillId="4" borderId="0" xfId="0" quotePrefix="1" applyNumberFormat="1" applyFont="1" applyFill="1" applyAlignment="1">
      <alignment horizontal="right" vertical="center"/>
    </xf>
    <xf numFmtId="2" fontId="7" fillId="3" borderId="0" xfId="0" applyNumberFormat="1" applyFont="1" applyFill="1"/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517072</xdr:colOff>
      <xdr:row>30</xdr:row>
      <xdr:rowOff>114299</xdr:rowOff>
    </xdr:from>
    <xdr:ext cx="217714" cy="45719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568FF9EB-B13B-4838-AFC7-26D9549B48A4}"/>
            </a:ext>
          </a:extLst>
        </xdr:cNvPr>
        <xdr:cNvSpPr/>
      </xdr:nvSpPr>
      <xdr:spPr>
        <a:xfrm>
          <a:off x="9842047" y="5848349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FF67CFDF-A6FB-4731-9F36-E81659C89B24}"/>
            </a:ext>
          </a:extLst>
        </xdr:cNvPr>
        <xdr:cNvSpPr/>
      </xdr:nvSpPr>
      <xdr:spPr>
        <a:xfrm rot="5400000">
          <a:off x="6138862" y="2881313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5168-2F66-4BE9-B616-7B2CF33B131F}">
  <sheetPr>
    <tabColor rgb="FF99CC00"/>
  </sheetPr>
  <dimension ref="A1:Z1000"/>
  <sheetViews>
    <sheetView showGridLines="0" tabSelected="1" view="pageBreakPreview" zoomScaleNormal="140" zoomScaleSheetLayoutView="100" workbookViewId="0">
      <selection activeCell="H58" sqref="H58"/>
    </sheetView>
  </sheetViews>
  <sheetFormatPr defaultColWidth="7.09765625" defaultRowHeight="15" customHeight="1" x14ac:dyDescent="0.3"/>
  <cols>
    <col min="1" max="1" width="35.59765625" style="3" customWidth="1"/>
    <col min="2" max="4" width="9.8984375" style="3" customWidth="1"/>
    <col min="5" max="5" width="5.296875" style="3" customWidth="1"/>
    <col min="6" max="6" width="3.296875" style="3" customWidth="1"/>
    <col min="7" max="7" width="7.69921875" style="3" customWidth="1"/>
    <col min="8" max="8" width="7.796875" style="3" customWidth="1"/>
    <col min="9" max="9" width="8.5" style="3" customWidth="1"/>
    <col min="10" max="15" width="6.3984375" style="3" customWidth="1"/>
    <col min="16" max="26" width="5.59765625" style="3" customWidth="1"/>
    <col min="27" max="16384" width="7.09765625" style="3"/>
  </cols>
  <sheetData>
    <row r="1" spans="1:26" ht="25.9" customHeight="1" x14ac:dyDescent="0.3">
      <c r="A1" s="52" t="s">
        <v>0</v>
      </c>
      <c r="B1" s="52"/>
      <c r="C1" s="52"/>
      <c r="D1" s="52"/>
      <c r="E1" s="5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899999999999999" customHeight="1" x14ac:dyDescent="0.3">
      <c r="A2" s="4" t="s">
        <v>1</v>
      </c>
      <c r="B2" s="5" t="s">
        <v>2</v>
      </c>
      <c r="C2" s="5" t="s">
        <v>3</v>
      </c>
      <c r="D2" s="5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0" customFormat="1" ht="16.899999999999999" customHeight="1" x14ac:dyDescent="0.3">
      <c r="A3" s="6"/>
      <c r="B3" s="7"/>
      <c r="C3" s="8" t="s">
        <v>5</v>
      </c>
      <c r="D3" s="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0" customFormat="1" ht="16.899999999999999" customHeight="1" x14ac:dyDescent="0.3">
      <c r="A4" s="11" t="s">
        <v>6</v>
      </c>
      <c r="B4" s="12">
        <v>435999</v>
      </c>
      <c r="C4" s="12">
        <v>235773</v>
      </c>
      <c r="D4" s="12">
        <v>200226</v>
      </c>
      <c r="E4" s="13"/>
      <c r="F4" s="13"/>
      <c r="G4" s="14"/>
      <c r="H4" s="14"/>
      <c r="I4" s="14"/>
      <c r="J4" s="15"/>
      <c r="K4" s="12"/>
      <c r="L4" s="12"/>
      <c r="M4" s="12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22" customFormat="1" ht="14.65" customHeight="1" x14ac:dyDescent="0.25">
      <c r="A5" s="17" t="s">
        <v>7</v>
      </c>
      <c r="B5" s="18">
        <v>177756</v>
      </c>
      <c r="C5" s="18">
        <v>101658</v>
      </c>
      <c r="D5" s="18">
        <v>76098</v>
      </c>
      <c r="E5" s="19"/>
      <c r="F5" s="19"/>
      <c r="G5" s="19"/>
      <c r="H5" s="19"/>
      <c r="I5" s="19"/>
      <c r="J5" s="20"/>
      <c r="K5" s="18"/>
      <c r="L5" s="18"/>
      <c r="M5" s="18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22" customFormat="1" ht="14.65" customHeight="1" x14ac:dyDescent="0.25">
      <c r="A6" s="17" t="s">
        <v>8</v>
      </c>
      <c r="B6" s="18">
        <v>301</v>
      </c>
      <c r="C6" s="18">
        <v>301</v>
      </c>
      <c r="D6" s="18" t="s">
        <v>9</v>
      </c>
      <c r="E6" s="19"/>
      <c r="F6" s="19"/>
      <c r="G6" s="19"/>
      <c r="H6" s="18"/>
      <c r="I6" s="18"/>
      <c r="J6" s="20"/>
      <c r="K6" s="18"/>
      <c r="L6" s="18"/>
      <c r="M6" s="18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14.65" customHeight="1" x14ac:dyDescent="0.25">
      <c r="A7" s="17" t="s">
        <v>10</v>
      </c>
      <c r="B7" s="18">
        <v>45751</v>
      </c>
      <c r="C7" s="18">
        <v>27673</v>
      </c>
      <c r="D7" s="18">
        <v>18079</v>
      </c>
      <c r="E7" s="19"/>
      <c r="F7" s="19"/>
      <c r="G7" s="19"/>
      <c r="H7" s="19"/>
      <c r="I7" s="19"/>
      <c r="J7" s="20"/>
      <c r="K7" s="18"/>
      <c r="L7" s="18"/>
      <c r="M7" s="18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14.65" customHeight="1" x14ac:dyDescent="0.25">
      <c r="A8" s="17" t="s">
        <v>11</v>
      </c>
      <c r="B8" s="18">
        <v>1698</v>
      </c>
      <c r="C8" s="18">
        <v>1224</v>
      </c>
      <c r="D8" s="18">
        <v>474</v>
      </c>
      <c r="E8" s="19"/>
      <c r="F8" s="19"/>
      <c r="G8" s="19"/>
      <c r="H8" s="19"/>
      <c r="I8" s="18"/>
      <c r="J8" s="20"/>
      <c r="K8" s="18"/>
      <c r="L8" s="18"/>
      <c r="M8" s="18" t="s">
        <v>12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14.65" customHeight="1" x14ac:dyDescent="0.25">
      <c r="A9" s="17" t="s">
        <v>13</v>
      </c>
      <c r="B9" s="18">
        <v>1636</v>
      </c>
      <c r="C9" s="18">
        <v>1219</v>
      </c>
      <c r="D9" s="18">
        <v>417</v>
      </c>
      <c r="E9" s="19"/>
      <c r="F9" s="19"/>
      <c r="G9" s="19"/>
      <c r="H9" s="19"/>
      <c r="I9" s="19"/>
      <c r="J9" s="20"/>
      <c r="K9" s="18"/>
      <c r="L9" s="18"/>
      <c r="M9" s="1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s="22" customFormat="1" ht="14.65" customHeight="1" x14ac:dyDescent="0.25">
      <c r="A10" s="17" t="s">
        <v>14</v>
      </c>
      <c r="B10" s="18">
        <v>14950</v>
      </c>
      <c r="C10" s="18">
        <v>12435</v>
      </c>
      <c r="D10" s="18">
        <v>2514</v>
      </c>
      <c r="E10" s="19"/>
      <c r="F10" s="19"/>
      <c r="G10" s="19"/>
      <c r="H10" s="19"/>
      <c r="I10" s="19"/>
      <c r="J10" s="20"/>
      <c r="K10" s="18"/>
      <c r="L10" s="18"/>
      <c r="M10" s="18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22" customFormat="1" ht="14.65" customHeight="1" x14ac:dyDescent="0.25">
      <c r="A11" s="17" t="s">
        <v>15</v>
      </c>
      <c r="B11" s="18">
        <v>72494</v>
      </c>
      <c r="C11" s="18">
        <v>32702</v>
      </c>
      <c r="D11" s="18">
        <v>39791</v>
      </c>
      <c r="E11" s="19"/>
      <c r="F11" s="19"/>
      <c r="G11" s="19"/>
      <c r="H11" s="19"/>
      <c r="I11" s="19"/>
      <c r="J11" s="20"/>
      <c r="K11" s="18"/>
      <c r="L11" s="18"/>
      <c r="M11" s="18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s="22" customFormat="1" ht="14.65" customHeight="1" x14ac:dyDescent="0.25">
      <c r="A12" s="17" t="s">
        <v>16</v>
      </c>
      <c r="B12" s="18">
        <v>4018</v>
      </c>
      <c r="C12" s="18">
        <v>3567</v>
      </c>
      <c r="D12" s="18">
        <v>451</v>
      </c>
      <c r="E12" s="19"/>
      <c r="F12" s="19"/>
      <c r="G12" s="19"/>
      <c r="H12" s="19"/>
      <c r="I12" s="19"/>
      <c r="J12" s="20"/>
      <c r="K12" s="18"/>
      <c r="L12" s="18"/>
      <c r="M12" s="18" t="s">
        <v>12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22" customFormat="1" ht="14.65" customHeight="1" x14ac:dyDescent="0.25">
      <c r="A13" s="17" t="s">
        <v>17</v>
      </c>
      <c r="B13" s="18">
        <v>30058</v>
      </c>
      <c r="C13" s="18">
        <v>10849</v>
      </c>
      <c r="D13" s="18">
        <v>19210</v>
      </c>
      <c r="E13" s="19"/>
      <c r="F13" s="19"/>
      <c r="G13" s="19"/>
      <c r="H13" s="19"/>
      <c r="I13" s="19"/>
      <c r="J13" s="20"/>
      <c r="K13" s="18"/>
      <c r="L13" s="18"/>
      <c r="M13" s="18" t="s">
        <v>12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22" customFormat="1" ht="14.65" customHeight="1" x14ac:dyDescent="0.25">
      <c r="A14" s="20" t="s">
        <v>18</v>
      </c>
      <c r="B14" s="18">
        <v>539</v>
      </c>
      <c r="C14" s="18">
        <v>539</v>
      </c>
      <c r="D14" s="18" t="s">
        <v>9</v>
      </c>
      <c r="E14" s="19"/>
      <c r="F14" s="19"/>
      <c r="G14" s="18"/>
      <c r="H14" s="18"/>
      <c r="I14" s="18"/>
      <c r="J14" s="20"/>
      <c r="K14" s="18"/>
      <c r="L14" s="18"/>
      <c r="M14" s="18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22" customFormat="1" ht="14.65" customHeight="1" x14ac:dyDescent="0.25">
      <c r="A15" s="20" t="s">
        <v>19</v>
      </c>
      <c r="B15" s="18">
        <v>4257</v>
      </c>
      <c r="C15" s="18">
        <v>752</v>
      </c>
      <c r="D15" s="18">
        <v>3505</v>
      </c>
      <c r="E15" s="19"/>
      <c r="F15" s="19"/>
      <c r="G15" s="19"/>
      <c r="H15" s="19"/>
      <c r="I15" s="19"/>
      <c r="J15" s="20"/>
      <c r="K15" s="18"/>
      <c r="L15" s="18"/>
      <c r="M15" s="18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22" customFormat="1" ht="14.65" customHeight="1" x14ac:dyDescent="0.25">
      <c r="A16" s="20" t="s">
        <v>20</v>
      </c>
      <c r="B16" s="18">
        <v>2126</v>
      </c>
      <c r="C16" s="18">
        <v>1870</v>
      </c>
      <c r="D16" s="18">
        <v>256</v>
      </c>
      <c r="E16" s="19"/>
      <c r="F16" s="19"/>
      <c r="G16" s="19"/>
      <c r="H16" s="19"/>
      <c r="I16" s="19"/>
      <c r="J16" s="20"/>
      <c r="K16" s="18"/>
      <c r="L16" s="18"/>
      <c r="M16" s="18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s="22" customFormat="1" ht="14.65" customHeight="1" x14ac:dyDescent="0.25">
      <c r="A17" s="20" t="s">
        <v>21</v>
      </c>
      <c r="B17" s="18">
        <v>635</v>
      </c>
      <c r="C17" s="18">
        <v>172</v>
      </c>
      <c r="D17" s="18">
        <v>462</v>
      </c>
      <c r="E17" s="19"/>
      <c r="F17" s="19"/>
      <c r="G17" s="19"/>
      <c r="H17" s="19"/>
      <c r="I17" s="19"/>
      <c r="J17" s="20"/>
      <c r="K17" s="23"/>
      <c r="L17" s="23"/>
      <c r="M17" s="23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s="22" customFormat="1" ht="14.65" customHeight="1" x14ac:dyDescent="0.25">
      <c r="A18" s="20" t="s">
        <v>22</v>
      </c>
      <c r="B18" s="18">
        <v>981</v>
      </c>
      <c r="C18" s="18">
        <v>612</v>
      </c>
      <c r="D18" s="18">
        <v>370</v>
      </c>
      <c r="E18" s="19"/>
      <c r="F18" s="19"/>
      <c r="G18" s="19"/>
      <c r="H18" s="19"/>
      <c r="I18" s="19"/>
      <c r="J18" s="24"/>
      <c r="K18" s="23"/>
      <c r="L18" s="23"/>
      <c r="M18" s="2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22" customFormat="1" ht="14.65" customHeight="1" x14ac:dyDescent="0.25">
      <c r="A19" s="20" t="s">
        <v>23</v>
      </c>
      <c r="B19" s="18">
        <v>31075</v>
      </c>
      <c r="C19" s="18">
        <v>20275</v>
      </c>
      <c r="D19" s="18">
        <v>10800</v>
      </c>
      <c r="E19" s="19"/>
      <c r="F19" s="19"/>
      <c r="G19" s="19"/>
      <c r="H19" s="19"/>
      <c r="I19" s="19"/>
      <c r="J19" s="21"/>
      <c r="K19" s="23"/>
      <c r="L19" s="23"/>
      <c r="M19" s="23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s="22" customFormat="1" ht="14.65" customHeight="1" x14ac:dyDescent="0.25">
      <c r="A20" s="20" t="s">
        <v>24</v>
      </c>
      <c r="B20" s="18">
        <v>11079</v>
      </c>
      <c r="C20" s="18">
        <v>3657</v>
      </c>
      <c r="D20" s="18">
        <v>7421</v>
      </c>
      <c r="E20" s="19"/>
      <c r="F20" s="19"/>
      <c r="G20" s="19"/>
      <c r="H20" s="19"/>
      <c r="I20" s="19"/>
      <c r="J20" s="21"/>
      <c r="K20" s="23"/>
      <c r="L20" s="23"/>
      <c r="M20" s="2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s="22" customFormat="1" ht="14.65" customHeight="1" x14ac:dyDescent="0.25">
      <c r="A21" s="20" t="s">
        <v>25</v>
      </c>
      <c r="B21" s="18">
        <v>11195</v>
      </c>
      <c r="C21" s="18">
        <v>2997</v>
      </c>
      <c r="D21" s="18">
        <v>8198</v>
      </c>
      <c r="E21" s="19"/>
      <c r="F21" s="19"/>
      <c r="G21" s="19"/>
      <c r="H21" s="19"/>
      <c r="I21" s="19"/>
      <c r="J21" s="21"/>
      <c r="K21" s="23"/>
      <c r="L21" s="23"/>
      <c r="M21" s="23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22" customFormat="1" ht="14.65" customHeight="1" x14ac:dyDescent="0.25">
      <c r="A22" s="20" t="s">
        <v>26</v>
      </c>
      <c r="B22" s="18">
        <v>3466</v>
      </c>
      <c r="C22" s="18">
        <v>1045</v>
      </c>
      <c r="D22" s="18">
        <v>2421</v>
      </c>
      <c r="E22" s="19"/>
      <c r="F22" s="19"/>
      <c r="G22" s="19"/>
      <c r="H22" s="19"/>
      <c r="I22" s="19"/>
      <c r="J22" s="21"/>
      <c r="K22" s="23"/>
      <c r="L22" s="23"/>
      <c r="M22" s="23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2" customFormat="1" ht="14.65" customHeight="1" x14ac:dyDescent="0.25">
      <c r="A23" s="20" t="s">
        <v>27</v>
      </c>
      <c r="B23" s="18">
        <v>20129</v>
      </c>
      <c r="C23" s="18">
        <v>12226</v>
      </c>
      <c r="D23" s="18">
        <v>7904</v>
      </c>
      <c r="E23" s="19"/>
      <c r="F23" s="19"/>
      <c r="G23" s="19"/>
      <c r="H23" s="19"/>
      <c r="I23" s="19"/>
      <c r="J23" s="21"/>
      <c r="K23" s="23"/>
      <c r="L23" s="23"/>
      <c r="M23" s="23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22" customFormat="1" ht="14.65" customHeight="1" x14ac:dyDescent="0.25">
      <c r="A24" s="20" t="s">
        <v>28</v>
      </c>
      <c r="B24" s="20"/>
      <c r="C24" s="20"/>
      <c r="D24" s="20"/>
      <c r="E24" s="19"/>
      <c r="F24" s="19"/>
      <c r="G24" s="19"/>
      <c r="H24" s="19"/>
      <c r="I24" s="19"/>
      <c r="J24" s="20"/>
      <c r="K24" s="23"/>
      <c r="L24" s="18"/>
      <c r="M24" s="23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22" customFormat="1" ht="14.65" customHeight="1" x14ac:dyDescent="0.25">
      <c r="A25" s="20" t="s">
        <v>29</v>
      </c>
      <c r="B25" s="18">
        <v>1855</v>
      </c>
      <c r="C25" s="18" t="s">
        <v>9</v>
      </c>
      <c r="D25" s="18">
        <v>1855</v>
      </c>
      <c r="E25" s="19"/>
      <c r="F25" s="19"/>
      <c r="G25" s="19"/>
      <c r="H25" s="19"/>
      <c r="I25" s="19"/>
      <c r="J25" s="20"/>
      <c r="K25" s="23"/>
      <c r="L25" s="18"/>
      <c r="M25" s="23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22" customFormat="1" ht="14.65" customHeight="1" x14ac:dyDescent="0.25">
      <c r="A26" s="20" t="s">
        <v>30</v>
      </c>
      <c r="B26" s="25" t="s">
        <v>9</v>
      </c>
      <c r="C26" s="25" t="s">
        <v>9</v>
      </c>
      <c r="D26" s="25" t="s">
        <v>9</v>
      </c>
      <c r="E26" s="20"/>
      <c r="F26" s="20"/>
      <c r="G26" s="18"/>
      <c r="H26" s="18"/>
      <c r="I26" s="18"/>
      <c r="J26" s="20"/>
      <c r="K26" s="25"/>
      <c r="L26" s="25"/>
      <c r="M26" s="25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s="22" customFormat="1" ht="14.65" customHeight="1" x14ac:dyDescent="0.25">
      <c r="A27" s="20" t="s">
        <v>31</v>
      </c>
      <c r="B27" s="25" t="s">
        <v>9</v>
      </c>
      <c r="C27" s="25" t="s">
        <v>9</v>
      </c>
      <c r="D27" s="25" t="s">
        <v>9</v>
      </c>
      <c r="E27" s="20"/>
      <c r="F27" s="20"/>
      <c r="G27" s="18"/>
      <c r="H27" s="18"/>
      <c r="I27" s="18"/>
      <c r="J27" s="20"/>
      <c r="K27" s="25"/>
      <c r="L27" s="25"/>
      <c r="M27" s="25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10" customFormat="1" ht="16.899999999999999" customHeight="1" x14ac:dyDescent="0.3">
      <c r="A28" s="15"/>
      <c r="B28" s="15"/>
      <c r="C28" s="26" t="s">
        <v>32</v>
      </c>
      <c r="D28" s="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0" customFormat="1" ht="16.149999999999999" customHeight="1" x14ac:dyDescent="0.3">
      <c r="A29" s="11" t="s">
        <v>6</v>
      </c>
      <c r="B29" s="27">
        <v>100</v>
      </c>
      <c r="C29" s="27">
        <v>100</v>
      </c>
      <c r="D29" s="27">
        <v>100</v>
      </c>
      <c r="E29" s="28"/>
      <c r="F29" s="28"/>
      <c r="G29" s="28"/>
      <c r="H29" s="28"/>
      <c r="I29" s="28"/>
      <c r="J29" s="15"/>
      <c r="K29" s="29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22" customFormat="1" ht="13.9" customHeight="1" x14ac:dyDescent="0.25">
      <c r="A30" s="17" t="s">
        <v>7</v>
      </c>
      <c r="B30" s="29">
        <f>ROUND(B5*100/$B$4,1)</f>
        <v>40.799999999999997</v>
      </c>
      <c r="C30" s="29">
        <f>ROUND(C5*100/$C$4,1)</f>
        <v>43.1</v>
      </c>
      <c r="D30" s="29">
        <f>ROUND(D5*100/$D$4,1)</f>
        <v>38</v>
      </c>
      <c r="E30" s="30"/>
      <c r="F30" s="30"/>
      <c r="G30" s="31"/>
      <c r="H30" s="32"/>
      <c r="I30" s="32"/>
      <c r="J30" s="20"/>
      <c r="K30" s="33"/>
      <c r="L30" s="3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2" customFormat="1" ht="13.9" customHeight="1" x14ac:dyDescent="0.25">
      <c r="A31" s="17" t="s">
        <v>8</v>
      </c>
      <c r="B31" s="29">
        <f>ROUND(B6*100/$B$4,1)</f>
        <v>0.1</v>
      </c>
      <c r="C31" s="29">
        <f>ROUND(C6*100/$C$4,1)</f>
        <v>0.1</v>
      </c>
      <c r="D31" s="29" t="s">
        <v>9</v>
      </c>
      <c r="E31" s="30"/>
      <c r="F31" s="30"/>
      <c r="G31" s="35"/>
      <c r="H31" s="32"/>
      <c r="I31" s="36"/>
      <c r="J31" s="20"/>
      <c r="K31" s="33"/>
      <c r="L31" s="37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s="22" customFormat="1" ht="13.9" customHeight="1" x14ac:dyDescent="0.3">
      <c r="A32" s="17" t="s">
        <v>10</v>
      </c>
      <c r="B32" s="38">
        <f>ROUND(B7*100/$B$4,1)</f>
        <v>10.5</v>
      </c>
      <c r="C32" s="38">
        <f t="shared" ref="C32" si="0">ROUND(C7*100/$C$4,1)</f>
        <v>11.7</v>
      </c>
      <c r="D32" s="38">
        <f>ROUND(D7*100/$D$4,1)</f>
        <v>9</v>
      </c>
      <c r="E32" s="39"/>
      <c r="F32" s="39"/>
      <c r="G32" s="35"/>
      <c r="H32" s="35"/>
      <c r="I32" s="32"/>
      <c r="J32" s="20"/>
      <c r="K32" s="28"/>
      <c r="L32" s="40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s="22" customFormat="1" ht="13.9" customHeight="1" x14ac:dyDescent="0.25">
      <c r="A33" s="17" t="s">
        <v>11</v>
      </c>
      <c r="B33" s="38">
        <f>ROUND(B8*100/$B$4,1)</f>
        <v>0.4</v>
      </c>
      <c r="C33" s="38">
        <f>ROUND(C8*100/$C$4,1)</f>
        <v>0.5</v>
      </c>
      <c r="D33" s="38">
        <f>ROUND(D8*100/$D$4,1)</f>
        <v>0.2</v>
      </c>
      <c r="E33" s="39"/>
      <c r="F33" s="39"/>
      <c r="G33" s="35"/>
      <c r="H33" s="32"/>
      <c r="I33" s="32"/>
      <c r="J33" s="20"/>
      <c r="K33" s="33"/>
      <c r="L33" s="40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s="22" customFormat="1" ht="13.9" customHeight="1" x14ac:dyDescent="0.25">
      <c r="A34" s="17" t="s">
        <v>13</v>
      </c>
      <c r="B34" s="38">
        <f>ROUND(B9*100/$B$4,1)</f>
        <v>0.4</v>
      </c>
      <c r="C34" s="41">
        <f>ROUND(C9*100/$C$4,1)</f>
        <v>0.5</v>
      </c>
      <c r="D34" s="38">
        <f>ROUND(D9*100/$D$4,1)</f>
        <v>0.2</v>
      </c>
      <c r="E34" s="39"/>
      <c r="F34" s="39"/>
      <c r="G34" s="35"/>
      <c r="H34" s="42"/>
      <c r="I34" s="32"/>
      <c r="J34" s="20"/>
      <c r="K34" s="33"/>
      <c r="L34" s="40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s="22" customFormat="1" ht="13.9" customHeight="1" x14ac:dyDescent="0.25">
      <c r="A35" s="17" t="s">
        <v>14</v>
      </c>
      <c r="B35" s="38">
        <f t="shared" ref="B35:B41" si="1">ROUND(B10*100/$B$4,1)</f>
        <v>3.4</v>
      </c>
      <c r="C35" s="38">
        <f t="shared" ref="C35:C38" si="2">ROUND(C10*100/$C$4,1)</f>
        <v>5.3</v>
      </c>
      <c r="D35" s="38">
        <f t="shared" ref="D35:D38" si="3">ROUND(D10*100/$D$4,1)</f>
        <v>1.3</v>
      </c>
      <c r="E35" s="39"/>
      <c r="F35" s="39"/>
      <c r="G35" s="35"/>
      <c r="H35" s="35"/>
      <c r="I35" s="32"/>
      <c r="J35" s="20"/>
      <c r="K35" s="33"/>
      <c r="L35" s="40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22" customFormat="1" ht="13.9" customHeight="1" x14ac:dyDescent="0.25">
      <c r="A36" s="17" t="s">
        <v>15</v>
      </c>
      <c r="B36" s="38">
        <f t="shared" si="1"/>
        <v>16.600000000000001</v>
      </c>
      <c r="C36" s="38">
        <f>ROUND(C11*100/$C$4,1)</f>
        <v>13.9</v>
      </c>
      <c r="D36" s="38">
        <f t="shared" si="3"/>
        <v>19.899999999999999</v>
      </c>
      <c r="E36" s="39"/>
      <c r="F36" s="39"/>
      <c r="G36" s="35"/>
      <c r="H36" s="32"/>
      <c r="I36" s="32"/>
      <c r="J36" s="20"/>
      <c r="K36" s="33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s="22" customFormat="1" ht="13.9" customHeight="1" x14ac:dyDescent="0.25">
      <c r="A37" s="17" t="s">
        <v>16</v>
      </c>
      <c r="B37" s="38">
        <f t="shared" si="1"/>
        <v>0.9</v>
      </c>
      <c r="C37" s="38">
        <f t="shared" si="2"/>
        <v>1.5</v>
      </c>
      <c r="D37" s="38">
        <f t="shared" si="3"/>
        <v>0.2</v>
      </c>
      <c r="E37" s="39"/>
      <c r="F37" s="39"/>
      <c r="G37" s="32"/>
      <c r="H37" s="32"/>
      <c r="I37" s="32"/>
      <c r="J37" s="20"/>
      <c r="K37" s="33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22" customFormat="1" ht="13.9" customHeight="1" x14ac:dyDescent="0.25">
      <c r="A38" s="17" t="s">
        <v>17</v>
      </c>
      <c r="B38" s="38">
        <f t="shared" si="1"/>
        <v>6.9</v>
      </c>
      <c r="C38" s="38">
        <f t="shared" si="2"/>
        <v>4.5999999999999996</v>
      </c>
      <c r="D38" s="38">
        <f t="shared" si="3"/>
        <v>9.6</v>
      </c>
      <c r="E38" s="39"/>
      <c r="F38" s="39"/>
      <c r="G38" s="35"/>
      <c r="H38" s="32"/>
      <c r="I38" s="32"/>
      <c r="J38" s="20"/>
      <c r="K38" s="33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22" customFormat="1" ht="13.9" customHeight="1" x14ac:dyDescent="0.25">
      <c r="A39" s="20" t="s">
        <v>18</v>
      </c>
      <c r="B39" s="38">
        <f t="shared" si="1"/>
        <v>0.1</v>
      </c>
      <c r="C39" s="38">
        <f>ROUND(C14*100/$C$4,1)</f>
        <v>0.2</v>
      </c>
      <c r="D39" s="38" t="s">
        <v>9</v>
      </c>
      <c r="E39" s="39"/>
      <c r="F39" s="39"/>
      <c r="G39" s="35"/>
      <c r="H39" s="35"/>
      <c r="I39" s="36"/>
      <c r="J39" s="20"/>
      <c r="K39" s="33"/>
      <c r="L39" s="35"/>
      <c r="M39" s="20" t="s">
        <v>12</v>
      </c>
      <c r="N39" s="20"/>
      <c r="O39" s="20" t="s">
        <v>12</v>
      </c>
      <c r="P39" s="20" t="s">
        <v>12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s="22" customFormat="1" ht="13.9" customHeight="1" x14ac:dyDescent="0.25">
      <c r="A40" s="20" t="s">
        <v>19</v>
      </c>
      <c r="B40" s="38">
        <f t="shared" si="1"/>
        <v>1</v>
      </c>
      <c r="C40" s="38">
        <f t="shared" ref="C40:C48" si="4">ROUND(C15*100/$C$4,1)</f>
        <v>0.3</v>
      </c>
      <c r="D40" s="38">
        <f>ROUND(D15*100/$D$4,1)</f>
        <v>1.8</v>
      </c>
      <c r="E40" s="39"/>
      <c r="F40" s="39"/>
      <c r="G40" s="35"/>
      <c r="H40" s="35"/>
      <c r="I40" s="32"/>
      <c r="J40" s="20"/>
      <c r="K40" s="33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s="22" customFormat="1" ht="13.9" customHeight="1" x14ac:dyDescent="0.25">
      <c r="A41" s="20" t="s">
        <v>20</v>
      </c>
      <c r="B41" s="38">
        <f t="shared" si="1"/>
        <v>0.5</v>
      </c>
      <c r="C41" s="38">
        <f>ROUND(C16*100/$C$4,1)</f>
        <v>0.8</v>
      </c>
      <c r="D41" s="38">
        <f>ROUND(D16*100/$D$4,1)</f>
        <v>0.1</v>
      </c>
      <c r="E41" s="39"/>
      <c r="F41" s="39"/>
      <c r="G41" s="35"/>
      <c r="H41" s="35"/>
      <c r="I41" s="32"/>
      <c r="J41" s="20"/>
      <c r="K41" s="33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s="22" customFormat="1" ht="13.9" customHeight="1" x14ac:dyDescent="0.25">
      <c r="A42" s="20" t="s">
        <v>21</v>
      </c>
      <c r="B42" s="38">
        <v>0.2</v>
      </c>
      <c r="C42" s="43">
        <f>ROUND(C17*100/$C$4,1)</f>
        <v>0.1</v>
      </c>
      <c r="D42" s="38">
        <f t="shared" ref="D42:D47" si="5">ROUND(D17*100/$D$4,1)</f>
        <v>0.2</v>
      </c>
      <c r="E42" s="39"/>
      <c r="F42" s="39"/>
      <c r="G42" s="35"/>
      <c r="H42" s="35"/>
      <c r="I42" s="32"/>
      <c r="J42" s="20"/>
      <c r="K42" s="33" t="s">
        <v>12</v>
      </c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s="22" customFormat="1" ht="13.9" customHeight="1" x14ac:dyDescent="0.25">
      <c r="A43" s="20" t="s">
        <v>22</v>
      </c>
      <c r="B43" s="38">
        <f t="shared" ref="B43:B44" si="6">ROUND(B18*100/$B$4,1)</f>
        <v>0.2</v>
      </c>
      <c r="C43" s="38">
        <f t="shared" si="4"/>
        <v>0.3</v>
      </c>
      <c r="D43" s="38">
        <f t="shared" si="5"/>
        <v>0.2</v>
      </c>
      <c r="E43" s="39"/>
      <c r="F43" s="39"/>
      <c r="G43" s="35"/>
      <c r="H43" s="35"/>
      <c r="I43" s="32"/>
      <c r="J43" s="20"/>
      <c r="K43" s="33"/>
      <c r="L43" s="35"/>
      <c r="M43" s="20"/>
      <c r="N43" s="20" t="s">
        <v>12</v>
      </c>
      <c r="O43" s="20" t="s">
        <v>12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s="22" customFormat="1" ht="13.9" customHeight="1" x14ac:dyDescent="0.25">
      <c r="A44" s="20" t="s">
        <v>23</v>
      </c>
      <c r="B44" s="38">
        <f t="shared" si="6"/>
        <v>7.1</v>
      </c>
      <c r="C44" s="38">
        <f t="shared" si="4"/>
        <v>8.6</v>
      </c>
      <c r="D44" s="38">
        <f t="shared" si="5"/>
        <v>5.4</v>
      </c>
      <c r="E44" s="39"/>
      <c r="F44" s="39"/>
      <c r="G44" s="35"/>
      <c r="H44" s="35"/>
      <c r="I44" s="32"/>
      <c r="J44" s="20"/>
      <c r="K44" s="33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s="22" customFormat="1" ht="13.9" customHeight="1" x14ac:dyDescent="0.25">
      <c r="A45" s="20" t="s">
        <v>24</v>
      </c>
      <c r="B45" s="38">
        <v>2.5</v>
      </c>
      <c r="C45" s="38">
        <f t="shared" si="4"/>
        <v>1.6</v>
      </c>
      <c r="D45" s="38">
        <f t="shared" si="5"/>
        <v>3.7</v>
      </c>
      <c r="E45" s="39"/>
      <c r="F45" s="39"/>
      <c r="G45" s="35"/>
      <c r="H45" s="32"/>
      <c r="I45" s="32"/>
      <c r="J45" s="20"/>
      <c r="K45" s="33"/>
      <c r="L45" s="3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s="22" customFormat="1" ht="13.9" customHeight="1" x14ac:dyDescent="0.25">
      <c r="A46" s="20" t="s">
        <v>25</v>
      </c>
      <c r="B46" s="38">
        <f>ROUND(B21*100/$B$4,1)</f>
        <v>2.6</v>
      </c>
      <c r="C46" s="38">
        <f t="shared" si="4"/>
        <v>1.3</v>
      </c>
      <c r="D46" s="38">
        <f t="shared" si="5"/>
        <v>4.0999999999999996</v>
      </c>
      <c r="E46" s="39"/>
      <c r="F46" s="39"/>
      <c r="G46" s="35"/>
      <c r="H46" s="32"/>
      <c r="I46" s="32"/>
      <c r="J46" s="20"/>
      <c r="K46" s="33"/>
      <c r="L46" s="3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s="22" customFormat="1" ht="13.9" customHeight="1" x14ac:dyDescent="0.25">
      <c r="A47" s="20" t="s">
        <v>26</v>
      </c>
      <c r="B47" s="38">
        <f>ROUND(B22*100/$B$4,1)</f>
        <v>0.8</v>
      </c>
      <c r="C47" s="38">
        <f t="shared" si="4"/>
        <v>0.4</v>
      </c>
      <c r="D47" s="38">
        <f t="shared" si="5"/>
        <v>1.2</v>
      </c>
      <c r="E47" s="39"/>
      <c r="F47" s="39"/>
      <c r="G47" s="35"/>
      <c r="H47" s="32"/>
      <c r="I47" s="32"/>
      <c r="J47" s="20"/>
      <c r="K47" s="33"/>
      <c r="L47" s="35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s="22" customFormat="1" ht="13.9" customHeight="1" x14ac:dyDescent="0.25">
      <c r="A48" s="20" t="s">
        <v>27</v>
      </c>
      <c r="B48" s="29">
        <f>ROUND(B23*100/$B$4,1)</f>
        <v>4.5999999999999996</v>
      </c>
      <c r="C48" s="29">
        <f t="shared" si="4"/>
        <v>5.2</v>
      </c>
      <c r="D48" s="38">
        <v>4</v>
      </c>
      <c r="E48" s="30"/>
      <c r="F48" s="30"/>
      <c r="G48" s="35"/>
      <c r="H48" s="32"/>
      <c r="I48" s="32"/>
      <c r="J48" s="20"/>
      <c r="K48" s="44"/>
      <c r="L48" s="35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s="22" customFormat="1" ht="13.9" customHeight="1" x14ac:dyDescent="0.25">
      <c r="A49" s="20" t="s">
        <v>28</v>
      </c>
      <c r="B49" s="20"/>
      <c r="C49" s="20"/>
      <c r="D49" s="20"/>
      <c r="E49" s="30"/>
      <c r="F49" s="30"/>
      <c r="G49" s="35"/>
      <c r="H49" s="35"/>
      <c r="I49" s="35"/>
      <c r="J49" s="20"/>
      <c r="K49" s="38"/>
      <c r="L49" s="35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s="22" customFormat="1" ht="13.9" customHeight="1" x14ac:dyDescent="0.25">
      <c r="A50" s="20" t="s">
        <v>29</v>
      </c>
      <c r="B50" s="29">
        <f>ROUND(B25*100/$B$4,1)</f>
        <v>0.4</v>
      </c>
      <c r="C50" s="29" t="s">
        <v>9</v>
      </c>
      <c r="D50" s="38">
        <f>ROUND(D25*100/$D$4,1)</f>
        <v>0.9</v>
      </c>
      <c r="E50" s="30"/>
      <c r="F50" s="30"/>
      <c r="G50" s="45"/>
      <c r="H50" s="45"/>
      <c r="I50" s="20"/>
      <c r="J50" s="20"/>
      <c r="K50" s="38"/>
      <c r="L50" s="35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s="22" customFormat="1" ht="13.9" customHeight="1" x14ac:dyDescent="0.25">
      <c r="A51" s="20" t="s">
        <v>30</v>
      </c>
      <c r="B51" s="29" t="s">
        <v>9</v>
      </c>
      <c r="C51" s="29" t="s">
        <v>9</v>
      </c>
      <c r="D51" s="29" t="s">
        <v>9</v>
      </c>
      <c r="E51" s="20"/>
      <c r="F51" s="20"/>
      <c r="G51" s="46"/>
      <c r="H51" s="46"/>
      <c r="I51" s="47"/>
      <c r="J51" s="20"/>
      <c r="K51" s="38"/>
      <c r="L51" s="35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s="22" customFormat="1" ht="13.9" customHeight="1" x14ac:dyDescent="0.25">
      <c r="A52" s="48" t="s">
        <v>31</v>
      </c>
      <c r="B52" s="49" t="s">
        <v>9</v>
      </c>
      <c r="C52" s="49" t="s">
        <v>9</v>
      </c>
      <c r="D52" s="49" t="s">
        <v>9</v>
      </c>
      <c r="E52" s="20"/>
      <c r="F52" s="20"/>
      <c r="G52" s="46"/>
      <c r="H52" s="46"/>
      <c r="I52" s="47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s="22" customFormat="1" ht="15.4" customHeight="1" x14ac:dyDescent="0.25">
      <c r="A53" s="50" t="s">
        <v>33</v>
      </c>
      <c r="B53" s="30"/>
      <c r="C53" s="30"/>
      <c r="D53" s="20" t="s">
        <v>34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s="22" customFormat="1" ht="15" customHeight="1" x14ac:dyDescent="0.25">
      <c r="A54" s="51" t="s">
        <v>35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6.149999999999999" customHeight="1" x14ac:dyDescent="0.3">
      <c r="A55" s="51" t="s">
        <v>36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 t="s">
        <v>12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 t="s">
        <v>12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 t="s">
        <v>12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E1"/>
  </mergeCells>
  <pageMargins left="0.78740157480314965" right="0" top="0.82677165354330717" bottom="0" header="0.31496062992125984" footer="0.31496062992125984"/>
  <pageSetup paperSize="9" scale="95" fitToWidth="0" orientation="portrait" horizontalDpi="4294967293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2024-09-27T04:14:42Z</dcterms:created>
  <dcterms:modified xsi:type="dcterms:W3CDTF">2024-09-27T04:15:57Z</dcterms:modified>
</cp:coreProperties>
</file>