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ที่1 (2)" sheetId="1" r:id="rId4"/>
  </sheets>
  <definedNames/>
  <calcPr/>
  <extLst>
    <ext uri="GoogleSheetsCustomDataVersion2">
      <go:sheetsCustomData xmlns:go="http://customooxmlschemas.google.com/" r:id="rId5" roundtripDataChecksum="m6hoOAcybOTAV6FjdOspnfKtyMx7vHuxfxQBVvfQZl0="/>
    </ext>
  </extLst>
</workbook>
</file>

<file path=xl/sharedStrings.xml><?xml version="1.0" encoding="utf-8"?>
<sst xmlns="http://schemas.openxmlformats.org/spreadsheetml/2006/main" count="35" uniqueCount="24">
  <si>
    <t xml:space="preserve">ตารางที่ 1   จำนวนและร้อยละของประชากรประชากรอายุ 15 ปีขึ้นไป จำแนกตามสถานภาพแรงงานและเพศ </t>
  </si>
  <si>
    <t xml:space="preserve">               ไตรมาสที่ 1 (มกราคม - มีนาคม) พ.ศ. 2567</t>
  </si>
  <si>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</si>
  <si>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</si>
  <si>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</si>
  <si>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</si>
  <si>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</si>
  <si>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</si>
  <si>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</si>
  <si>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</si>
  <si>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</si>
  <si>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</si>
  <si>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</si>
  <si>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</si>
  <si>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</si>
  <si>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</si>
  <si>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</si>
  <si>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 ดูแลเด็ก/ผู้สูงอายุผู้ป่วย/ผู้พิการ</t>
  </si>
  <si>
    <t xml:space="preserve">   2.5  อื่นๆ</t>
  </si>
  <si>
    <t>ร้อยละ</t>
  </si>
  <si>
    <t xml:space="preserve">   2.4  เด็ก/ชรา/ป่วย/พิการจนไม่สามารถทำงานได้</t>
  </si>
  <si>
    <t>หมายเหตุ :   "n.a." ไม่มีข้อมูล</t>
  </si>
  <si>
    <t>ที่มา : การสำรวจภาวะการทำงานของประชากรจังหวัดเลย ไตรมาสที่ 1 : มกราคม - มีนาคม พ.ศ. 2567</t>
  </si>
  <si>
    <t>อัตราการว่างงาน =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</si>
</sst>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_-;\-* #,##0_-;_-* &quot;-&quot;??_-;_-@"/>
    <numFmt numFmtId="165" formatCode="0.0"/>
    <numFmt numFmtId="166" formatCode="_-* #,##0.0_-;\-* #,##0.0_-;_-* &quot;-&quot;??_-;_-@"/>
    <numFmt numFmtId="167" formatCode="_-* #,##0.00_-;\-* #,##0.00_-;_-* &quot;-&quot;??_-;_-@"/>
  </numFmts>
  <fonts count="4">
    <font>
      <sz val="14.0"/>
      <color rgb="FF000000"/>
      <name val="Cordia New"/>
      <scheme val="minor"/>
    </font>
    <font>
      <b/>
      <sz val="16.0"/>
      <color theme="1"/>
      <name val="TH Sarabun PSK"/>
    </font>
    <font>
      <sz val="16.0"/>
      <color theme="1"/>
      <name val="TH Sarabun PSK"/>
    </font>
    <font/>
  </fonts>
  <fills count="2">
    <fill>
      <patternFill patternType="none"/>
    </fill>
    <fill>
      <patternFill patternType="lightGray"/>
    </fill>
  </fills>
  <borders count="4">
    <border/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Font="1"/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right" vertical="center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2" fillId="0" fontId="3" numFmtId="0" xfId="0" applyBorder="1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1" numFmtId="3" xfId="0" applyFont="1" applyNumberFormat="1"/>
    <xf borderId="0" fillId="0" fontId="1" numFmtId="164" xfId="0" applyAlignment="1" applyFont="1" applyNumberFormat="1">
      <alignment horizontal="right"/>
    </xf>
    <xf borderId="0" fillId="0" fontId="1" numFmtId="164" xfId="0" applyAlignment="1" applyFont="1" applyNumberFormat="1">
      <alignment horizontal="right" vertical="center"/>
    </xf>
    <xf borderId="0" fillId="0" fontId="2" numFmtId="0" xfId="0" applyAlignment="1" applyFont="1">
      <alignment vertical="center"/>
    </xf>
    <xf borderId="0" fillId="0" fontId="2" numFmtId="164" xfId="0" applyAlignment="1" applyFont="1" applyNumberFormat="1">
      <alignment horizontal="right" vertical="center"/>
    </xf>
    <xf borderId="0" fillId="0" fontId="1" numFmtId="165" xfId="0" applyAlignment="1" applyFont="1" applyNumberFormat="1">
      <alignment horizontal="right" vertical="center"/>
    </xf>
    <xf borderId="0" fillId="0" fontId="1" numFmtId="166" xfId="0" applyAlignment="1" applyFont="1" applyNumberFormat="1">
      <alignment horizontal="right" vertical="center"/>
    </xf>
    <xf borderId="0" fillId="0" fontId="2" numFmtId="166" xfId="0" applyAlignment="1" applyFont="1" applyNumberFormat="1">
      <alignment horizontal="right" vertical="center"/>
    </xf>
    <xf borderId="3" fillId="0" fontId="2" numFmtId="0" xfId="0" applyBorder="1" applyFont="1"/>
    <xf borderId="3" fillId="0" fontId="1" numFmtId="166" xfId="0" applyAlignment="1" applyBorder="1" applyFont="1" applyNumberFormat="1">
      <alignment horizontal="right" vertical="center"/>
    </xf>
    <xf borderId="0" fillId="0" fontId="2" numFmtId="165" xfId="0" applyFont="1" applyNumberFormat="1"/>
    <xf borderId="0" fillId="0" fontId="2" numFmtId="0" xfId="0" applyAlignment="1" applyFont="1">
      <alignment horizontal="center"/>
    </xf>
    <xf borderId="0" fillId="0" fontId="2" numFmtId="166" xfId="0" applyFont="1" applyNumberFormat="1"/>
    <xf borderId="0" fillId="0" fontId="1" numFmtId="0" xfId="0" applyAlignment="1" applyFont="1">
      <alignment horizontal="right"/>
    </xf>
    <xf borderId="0" fillId="0" fontId="1" numFmtId="165" xfId="0" applyAlignment="1" applyFont="1" applyNumberFormat="1">
      <alignment horizontal="right"/>
    </xf>
    <xf borderId="0" fillId="0" fontId="1" numFmtId="167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1543050</xdr:colOff>
      <xdr:row>37</xdr:row>
      <xdr:rowOff>104775</xdr:rowOff>
    </xdr:from>
    <xdr:ext cx="9315450" cy="752475"/>
    <xdr:sp>
      <xdr:nvSpPr>
        <xdr:cNvPr id="3" name="Shape 3"/>
        <xdr:cNvSpPr/>
      </xdr:nvSpPr>
      <xdr:spPr>
        <a:xfrm>
          <a:off x="693038" y="3408525"/>
          <a:ext cx="9305925" cy="742950"/>
        </a:xfrm>
        <a:prstGeom prst="rect">
          <a:avLst/>
        </a:prstGeom>
        <a:noFill/>
        <a:ln cap="flat" cmpd="sng" w="12700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showGridLines="0" workbookViewId="0"/>
  </sheetViews>
  <sheetFormatPr customHeight="1" defaultColWidth="10.1" defaultRowHeight="15.0"/>
  <cols>
    <col customWidth="1" min="1" max="1" width="44.6"/>
    <col customWidth="1" min="2" max="2" width="3.0"/>
    <col customWidth="1" min="3" max="4" width="22.7"/>
    <col customWidth="1" min="5" max="5" width="19.3"/>
    <col customWidth="1" min="6" max="6" width="3.9"/>
    <col customWidth="1" min="7" max="26" width="8.5"/>
  </cols>
  <sheetData>
    <row r="1" ht="24.0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7.5" customHeight="1">
      <c r="A3" s="3"/>
      <c r="B3" s="3"/>
      <c r="C3" s="3"/>
      <c r="D3" s="3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0.0" customHeight="1">
      <c r="A4" s="4" t="s">
        <v>2</v>
      </c>
      <c r="B4" s="4"/>
      <c r="C4" s="5" t="s">
        <v>3</v>
      </c>
      <c r="D4" s="5" t="s">
        <v>4</v>
      </c>
      <c r="E4" s="5" t="s">
        <v>5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7.75" customHeight="1">
      <c r="A5" s="2"/>
      <c r="B5" s="2"/>
      <c r="C5" s="7" t="s">
        <v>6</v>
      </c>
      <c r="D5" s="8"/>
      <c r="E5" s="8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6.0" customHeight="1">
      <c r="A6" s="9"/>
      <c r="B6" s="9"/>
      <c r="C6" s="10"/>
      <c r="D6" s="11"/>
      <c r="E6" s="11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24.0" customHeight="1">
      <c r="A7" s="9" t="s">
        <v>7</v>
      </c>
      <c r="B7" s="9"/>
      <c r="C7" s="12">
        <f t="shared" ref="C7:E7" si="1">SUM(C8,C13)</f>
        <v>439450</v>
      </c>
      <c r="D7" s="12">
        <f t="shared" si="1"/>
        <v>208334</v>
      </c>
      <c r="E7" s="12">
        <f t="shared" si="1"/>
        <v>231116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24.0" customHeight="1">
      <c r="A8" s="10" t="s">
        <v>8</v>
      </c>
      <c r="B8" s="10"/>
      <c r="C8" s="13">
        <f t="shared" ref="C8:E8" si="2">SUM(C9,C12)</f>
        <v>272488</v>
      </c>
      <c r="D8" s="13">
        <f t="shared" si="2"/>
        <v>150809</v>
      </c>
      <c r="E8" s="13">
        <f t="shared" si="2"/>
        <v>121679</v>
      </c>
      <c r="F8" s="10"/>
      <c r="G8" s="10">
        <f>C8/C7*100</f>
        <v>62.00659916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24.0" customHeight="1">
      <c r="A9" s="14" t="s">
        <v>9</v>
      </c>
      <c r="B9" s="14"/>
      <c r="C9" s="15">
        <f t="shared" ref="C9:E9" si="3">SUM(C10:C11)</f>
        <v>272195</v>
      </c>
      <c r="D9" s="15">
        <f t="shared" si="3"/>
        <v>150516</v>
      </c>
      <c r="E9" s="15">
        <f t="shared" si="3"/>
        <v>121679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24.0" customHeight="1">
      <c r="A10" s="14" t="s">
        <v>10</v>
      </c>
      <c r="B10" s="14"/>
      <c r="C10" s="15">
        <f t="shared" ref="C10:C12" si="4">SUM(D10:E10)</f>
        <v>271961</v>
      </c>
      <c r="D10" s="15">
        <v>150516.0</v>
      </c>
      <c r="E10" s="15">
        <v>121445.0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24.0" customHeight="1">
      <c r="A11" s="14" t="s">
        <v>11</v>
      </c>
      <c r="B11" s="14"/>
      <c r="C11" s="15">
        <f t="shared" si="4"/>
        <v>234</v>
      </c>
      <c r="D11" s="15">
        <v>0.0</v>
      </c>
      <c r="E11" s="15">
        <v>234.0</v>
      </c>
      <c r="F11" s="14"/>
      <c r="G11" s="14">
        <f>C11/C8*100</f>
        <v>0.0858753413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24.0" customHeight="1">
      <c r="A12" s="14" t="s">
        <v>12</v>
      </c>
      <c r="B12" s="14"/>
      <c r="C12" s="15">
        <f t="shared" si="4"/>
        <v>293</v>
      </c>
      <c r="D12" s="15">
        <v>293.0</v>
      </c>
      <c r="E12" s="15">
        <v>0.0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24.0" customHeight="1">
      <c r="A13" s="10" t="s">
        <v>13</v>
      </c>
      <c r="B13" s="10"/>
      <c r="C13" s="13">
        <f t="shared" ref="C13:E13" si="5">SUM(C14:C16)</f>
        <v>166962</v>
      </c>
      <c r="D13" s="13">
        <f t="shared" si="5"/>
        <v>57525</v>
      </c>
      <c r="E13" s="13">
        <f t="shared" si="5"/>
        <v>109437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24.0" customHeight="1">
      <c r="A14" s="14" t="s">
        <v>14</v>
      </c>
      <c r="B14" s="14"/>
      <c r="C14" s="15">
        <f t="shared" ref="C14:C15" si="6">D14+E14</f>
        <v>25286</v>
      </c>
      <c r="D14" s="15">
        <v>1127.0</v>
      </c>
      <c r="E14" s="15">
        <v>24159.0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24.0" customHeight="1">
      <c r="A15" s="14" t="s">
        <v>15</v>
      </c>
      <c r="B15" s="14"/>
      <c r="C15" s="15">
        <f t="shared" si="6"/>
        <v>45443</v>
      </c>
      <c r="D15" s="15">
        <v>18007.0</v>
      </c>
      <c r="E15" s="15">
        <v>27436.0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24.0" customHeight="1">
      <c r="A16" s="14"/>
      <c r="B16" s="14"/>
      <c r="C16" s="15">
        <f t="shared" ref="C16:E16" si="7">SUM(C17:C19)</f>
        <v>96233</v>
      </c>
      <c r="D16" s="15">
        <f t="shared" si="7"/>
        <v>38391</v>
      </c>
      <c r="E16" s="15">
        <f t="shared" si="7"/>
        <v>57842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24.0" customHeight="1">
      <c r="A17" s="14" t="s">
        <v>16</v>
      </c>
      <c r="B17" s="14"/>
      <c r="C17" s="15">
        <f t="shared" ref="C17:C19" si="8">D17+E17</f>
        <v>80695</v>
      </c>
      <c r="D17" s="15">
        <v>31796.0</v>
      </c>
      <c r="E17" s="15">
        <v>48899.0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24.0" customHeight="1">
      <c r="A18" s="14" t="s">
        <v>17</v>
      </c>
      <c r="B18" s="14"/>
      <c r="C18" s="15">
        <f t="shared" si="8"/>
        <v>5376</v>
      </c>
      <c r="D18" s="15">
        <v>199.0</v>
      </c>
      <c r="E18" s="15">
        <v>5177.0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24.0" customHeight="1">
      <c r="A19" s="14" t="s">
        <v>18</v>
      </c>
      <c r="B19" s="14"/>
      <c r="C19" s="15">
        <f t="shared" si="8"/>
        <v>10162</v>
      </c>
      <c r="D19" s="15">
        <v>6396.0</v>
      </c>
      <c r="E19" s="15">
        <v>3766.0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24.0" customHeight="1">
      <c r="A20" s="14"/>
      <c r="B20" s="14"/>
      <c r="C20" s="9" t="s">
        <v>19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6.0" customHeight="1">
      <c r="A21" s="9"/>
      <c r="B21" s="9"/>
      <c r="C21" s="16"/>
      <c r="D21" s="16"/>
      <c r="E21" s="16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24.0" customHeight="1">
      <c r="A22" s="9" t="s">
        <v>7</v>
      </c>
      <c r="B22" s="9"/>
      <c r="C22" s="17">
        <f t="shared" ref="C22:E22" si="9">C23+C28</f>
        <v>100</v>
      </c>
      <c r="D22" s="17">
        <f t="shared" si="9"/>
        <v>100</v>
      </c>
      <c r="E22" s="17">
        <f t="shared" si="9"/>
        <v>100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24.0" customHeight="1">
      <c r="A23" s="10" t="s">
        <v>8</v>
      </c>
      <c r="B23" s="10"/>
      <c r="C23" s="17">
        <f t="shared" ref="C23:E23" si="10">SUM(C24,C27)</f>
        <v>62.1</v>
      </c>
      <c r="D23" s="17">
        <f t="shared" si="10"/>
        <v>72.4</v>
      </c>
      <c r="E23" s="17">
        <f t="shared" si="10"/>
        <v>52.6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24.0" customHeight="1">
      <c r="A24" s="14" t="s">
        <v>9</v>
      </c>
      <c r="B24" s="14"/>
      <c r="C24" s="18">
        <f t="shared" ref="C24:E24" si="11">SUM(C25:C26)</f>
        <v>62</v>
      </c>
      <c r="D24" s="18">
        <f t="shared" si="11"/>
        <v>72.3</v>
      </c>
      <c r="E24" s="18">
        <f t="shared" si="11"/>
        <v>52.6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24.0" customHeight="1">
      <c r="A25" s="14" t="s">
        <v>10</v>
      </c>
      <c r="B25" s="14"/>
      <c r="C25" s="18">
        <v>61.9</v>
      </c>
      <c r="D25" s="18">
        <v>72.3</v>
      </c>
      <c r="E25" s="18">
        <v>52.5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24.0" customHeight="1">
      <c r="A26" s="14" t="s">
        <v>11</v>
      </c>
      <c r="B26" s="14"/>
      <c r="C26" s="18">
        <v>0.1</v>
      </c>
      <c r="D26" s="15">
        <v>0.0</v>
      </c>
      <c r="E26" s="18">
        <v>0.1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24.0" customHeight="1">
      <c r="A27" s="14" t="s">
        <v>12</v>
      </c>
      <c r="B27" s="14"/>
      <c r="C27" s="18">
        <v>0.1</v>
      </c>
      <c r="D27" s="18">
        <v>0.1</v>
      </c>
      <c r="E27" s="15">
        <v>0.0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24.0" customHeight="1">
      <c r="A28" s="10" t="s">
        <v>13</v>
      </c>
      <c r="B28" s="10"/>
      <c r="C28" s="17">
        <f t="shared" ref="C28:E28" si="12">SUM(C29:C33)</f>
        <v>37.9</v>
      </c>
      <c r="D28" s="17">
        <f t="shared" si="12"/>
        <v>27.6</v>
      </c>
      <c r="E28" s="17">
        <f t="shared" si="12"/>
        <v>47.4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24.0" customHeight="1">
      <c r="A29" s="14" t="s">
        <v>14</v>
      </c>
      <c r="B29" s="14"/>
      <c r="C29" s="18">
        <v>5.7</v>
      </c>
      <c r="D29" s="18">
        <v>0.5</v>
      </c>
      <c r="E29" s="18">
        <v>10.5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24.0" customHeight="1">
      <c r="A30" s="14" t="s">
        <v>15</v>
      </c>
      <c r="B30" s="14"/>
      <c r="C30" s="18">
        <v>10.3</v>
      </c>
      <c r="D30" s="18">
        <v>8.6</v>
      </c>
      <c r="E30" s="18">
        <v>11.9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24.0" customHeight="1">
      <c r="A31" s="14" t="s">
        <v>16</v>
      </c>
      <c r="B31" s="14"/>
      <c r="C31" s="18">
        <v>18.4</v>
      </c>
      <c r="D31" s="18">
        <v>15.3</v>
      </c>
      <c r="E31" s="18">
        <v>21.2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24.0" customHeight="1">
      <c r="A32" s="14" t="s">
        <v>20</v>
      </c>
      <c r="B32" s="14"/>
      <c r="C32" s="18">
        <v>1.2</v>
      </c>
      <c r="D32" s="18">
        <v>0.1</v>
      </c>
      <c r="E32" s="18">
        <v>2.2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24.0" customHeight="1">
      <c r="A33" s="14" t="s">
        <v>18</v>
      </c>
      <c r="B33" s="14"/>
      <c r="C33" s="18">
        <v>2.3</v>
      </c>
      <c r="D33" s="18">
        <v>3.1</v>
      </c>
      <c r="E33" s="18">
        <v>1.6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6.75" customHeight="1">
      <c r="A34" s="19"/>
      <c r="B34" s="19"/>
      <c r="C34" s="20"/>
      <c r="D34" s="20"/>
      <c r="E34" s="2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6.75" customHeight="1">
      <c r="A35" s="2"/>
      <c r="B35" s="2"/>
      <c r="C35" s="17"/>
      <c r="D35" s="17"/>
      <c r="E35" s="1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 t="s">
        <v>21</v>
      </c>
      <c r="B36" s="2"/>
      <c r="C36" s="17"/>
      <c r="D36" s="17"/>
      <c r="E36" s="17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3.25" customHeight="1">
      <c r="A37" s="2" t="s">
        <v>22</v>
      </c>
      <c r="B37" s="2"/>
      <c r="C37" s="21"/>
      <c r="D37" s="21"/>
      <c r="E37" s="2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2"/>
      <c r="C38" s="23"/>
      <c r="D38" s="23"/>
      <c r="E38" s="2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4" t="s">
        <v>23</v>
      </c>
      <c r="B39" s="24"/>
      <c r="C39" s="25">
        <f>C11/C8*100</f>
        <v>0.0858753413</v>
      </c>
      <c r="D39" s="26">
        <v>0.0</v>
      </c>
      <c r="E39" s="25">
        <f>E11/E8*100</f>
        <v>0.1923092728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24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C5:E5"/>
    <mergeCell ref="C20:E20"/>
  </mergeCells>
  <printOptions/>
  <pageMargins bottom="0.5905511811023623" footer="0.0" header="0.0" left="0.7874015748031497" right="0.1968503937007874" top="0.7086614173228347"/>
  <pageSetup paperSize="9" scale="8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2019-10-16T03:45:35Z</dcterms:created>
  <dc:creator>KKD Windows7 V.11_x86</dc:creator>
</cp:coreProperties>
</file>