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2\ตารางสถิติไตรมาส267-ok\"/>
    </mc:Choice>
  </mc:AlternateContent>
  <xr:revisionPtr revIDLastSave="0" documentId="13_ncr:1_{81ADDBCA-B553-497F-A0A4-15100E8EE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1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7" i="1"/>
  <c r="B18" i="1"/>
  <c r="B16" i="1"/>
  <c r="B13" i="1"/>
  <c r="B12" i="1"/>
  <c r="B7" i="1"/>
  <c r="D11" i="1"/>
  <c r="C11" i="1"/>
  <c r="B27" i="1"/>
  <c r="D31" i="1"/>
  <c r="C31" i="1"/>
  <c r="B31" i="1"/>
  <c r="D27" i="1"/>
  <c r="C27" i="1"/>
  <c r="B10" i="1"/>
  <c r="B9" i="1"/>
  <c r="B8" i="1"/>
  <c r="C22" i="1" l="1"/>
  <c r="D6" i="1"/>
  <c r="C6" i="1"/>
  <c r="D22" i="1"/>
  <c r="B15" i="1"/>
  <c r="B11" i="1"/>
  <c r="B6" i="1" s="1"/>
  <c r="B22" i="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<sst xmlns="http://schemas.openxmlformats.org/spreadsheetml/2006/main" count="39" uniqueCount="24">
  <si>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</si>
  <si>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</si>
  <si>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</si>
  <si>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</si>
  <si>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</si>
  <si>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</si>
  <si>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</si>
  <si>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</si>
  <si>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</si>
  <si>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</si>
  <si>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</si>
  <si>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</si>
  <si>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</si>
  <si>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</si>
  <si>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</si>
  <si>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</si>
  <si>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</si>
  <si>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</si>
  <si>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</si>
  <si>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</si>
  <si>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</si>
  <si>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</si>
  <si>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2 (เมษายน - มิถุนายน) พ.ศ. 2567</t>
  </si>
  <si>
    <t>ที่มา : การสำรวจภาวะการทำงานของประชากรจังหวัดเลย ไตรมาสที่ 2 : เมษายน - มิถุนายน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</si>
</sst>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89" fontId="1" fillId="2" borderId="0" xfId="2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189" fontId="1" fillId="2" borderId="6" xfId="2" applyNumberFormat="1" applyFont="1" applyFill="1" applyBorder="1" applyAlignment="1">
      <alignment horizontal="right" vertical="center"/>
    </xf>
    <xf numFmtId="0" fontId="3" fillId="0" borderId="5" xfId="0" applyFont="1" applyBorder="1" applyAlignment="1"/>
    <xf numFmtId="189" fontId="2" fillId="0" borderId="6" xfId="2" applyNumberFormat="1" applyFont="1" applyBorder="1" applyAlignment="1">
      <alignment horizontal="right" vertical="center"/>
    </xf>
    <xf numFmtId="0" fontId="2" fillId="0" borderId="5" xfId="0" applyFont="1" applyBorder="1" applyAlignment="1"/>
    <xf numFmtId="0" fontId="2" fillId="0" borderId="5" xfId="0" applyFont="1" applyBorder="1" applyAlignment="1" applyProtection="1">
      <alignment horizontal="left"/>
    </xf>
    <xf numFmtId="189" fontId="2" fillId="0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Border="1" applyAlignment="1">
      <alignment horizontal="right"/>
    </xf>
    <xf numFmtId="189" fontId="2" fillId="0" borderId="6" xfId="2" applyNumberFormat="1" applyFont="1" applyBorder="1" applyAlignment="1">
      <alignment horizontal="right"/>
    </xf>
    <xf numFmtId="187" fontId="2" fillId="0" borderId="5" xfId="0" applyNumberFormat="1" applyFont="1" applyBorder="1" applyAlignment="1" applyProtection="1">
      <alignment horizontal="left"/>
    </xf>
    <xf numFmtId="189" fontId="2" fillId="0" borderId="0" xfId="2" applyNumberFormat="1" applyFont="1" applyBorder="1"/>
    <xf numFmtId="189" fontId="2" fillId="0" borderId="6" xfId="2" applyNumberFormat="1" applyFont="1" applyBorder="1"/>
    <xf numFmtId="189" fontId="2" fillId="0" borderId="6" xfId="2" applyNumberFormat="1" applyFont="1" applyFill="1" applyBorder="1" applyAlignment="1">
      <alignment horizontal="right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7" xfId="0" applyFont="1" applyBorder="1" applyAlignment="1" applyProtection="1">
      <alignment horizontal="left"/>
    </xf>
    <xf numFmtId="189" fontId="2" fillId="0" borderId="2" xfId="2" applyNumberFormat="1" applyFont="1" applyFill="1" applyBorder="1" applyAlignment="1">
      <alignment horizontal="right"/>
    </xf>
    <xf numFmtId="189" fontId="2" fillId="0" borderId="8" xfId="2" applyNumberFormat="1" applyFont="1" applyFill="1" applyBorder="1" applyAlignment="1">
      <alignment horizontal="right"/>
    </xf>
    <xf numFmtId="187" fontId="1" fillId="2" borderId="0" xfId="2" applyNumberFormat="1" applyFont="1" applyFill="1" applyBorder="1" applyAlignment="1">
      <alignment horizontal="right" vertical="center"/>
    </xf>
    <xf numFmtId="187" fontId="1" fillId="2" borderId="6" xfId="2" applyNumberFormat="1" applyFont="1" applyFill="1" applyBorder="1" applyAlignment="1">
      <alignment horizontal="right" vertical="center"/>
    </xf>
    <xf numFmtId="187" fontId="2" fillId="0" borderId="0" xfId="2" applyNumberFormat="1" applyFont="1" applyBorder="1" applyAlignment="1">
      <alignment horizontal="right"/>
    </xf>
    <xf numFmtId="187" fontId="2" fillId="0" borderId="6" xfId="2" applyNumberFormat="1" applyFont="1" applyBorder="1" applyAlignment="1">
      <alignment horizontal="right"/>
    </xf>
    <xf numFmtId="187" fontId="2" fillId="0" borderId="0" xfId="2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zoomScale="120" zoomScaleNormal="75" zoomScaleSheetLayoutView="120" workbookViewId="0">
      <selection activeCell="F4" sqref="F4"/>
    </sheetView>
  </sheetViews>
  <sheetFormatPr defaultRowHeight="26.25" customHeight="1" x14ac:dyDescent="0.35"/>
  <cols>
    <col min="1" max="1" width="33.28515625" style="1" customWidth="1"/>
    <col min="2" max="2" width="22.7109375" style="2" customWidth="1"/>
    <col min="3" max="3" width="22.7109375" style="14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14"/>
      <c r="D1" s="2"/>
    </row>
    <row r="2" spans="1:5" ht="23.25" x14ac:dyDescent="0.35">
      <c r="A2" s="1" t="s">
        <v>22</v>
      </c>
    </row>
    <row r="3" spans="1:5" ht="8.25" customHeight="1" x14ac:dyDescent="0.35"/>
    <row r="4" spans="1:5" s="1" customFormat="1" ht="30" customHeight="1" x14ac:dyDescent="0.35">
      <c r="A4" s="21" t="s">
        <v>0</v>
      </c>
      <c r="B4" s="3" t="s">
        <v>1</v>
      </c>
      <c r="C4" s="15" t="s">
        <v>2</v>
      </c>
      <c r="D4" s="22" t="s">
        <v>3</v>
      </c>
      <c r="E4" s="11"/>
    </row>
    <row r="5" spans="1:5" s="1" customFormat="1" ht="23.25" x14ac:dyDescent="0.35">
      <c r="A5" s="23"/>
      <c r="B5" s="47" t="s">
        <v>4</v>
      </c>
      <c r="C5" s="47"/>
      <c r="D5" s="48"/>
      <c r="E5" s="12"/>
    </row>
    <row r="6" spans="1:5" s="4" customFormat="1" ht="24.95" customHeight="1" x14ac:dyDescent="0.5">
      <c r="A6" s="24" t="s">
        <v>5</v>
      </c>
      <c r="B6" s="20">
        <f>SUM(B7:B11,B15,B19:B20)</f>
        <v>439392</v>
      </c>
      <c r="C6" s="20">
        <f t="shared" ref="C6:D6" si="0">SUM(C7:C11,C15,C19:C20)</f>
        <v>208251</v>
      </c>
      <c r="D6" s="25">
        <f t="shared" si="0"/>
        <v>231141</v>
      </c>
      <c r="E6" s="12"/>
    </row>
    <row r="7" spans="1:5" s="5" customFormat="1" ht="24.95" customHeight="1" x14ac:dyDescent="0.35">
      <c r="A7" s="26" t="s">
        <v>6</v>
      </c>
      <c r="B7" s="13">
        <f>C7+D7</f>
        <v>7265</v>
      </c>
      <c r="C7" s="16">
        <v>2107</v>
      </c>
      <c r="D7" s="27">
        <v>5158</v>
      </c>
      <c r="E7" s="18"/>
    </row>
    <row r="8" spans="1:5" s="5" customFormat="1" ht="24.95" customHeight="1" x14ac:dyDescent="0.35">
      <c r="A8" s="28" t="s">
        <v>7</v>
      </c>
      <c r="B8" s="13">
        <f t="shared" ref="B8:B9" si="1">C8+D8</f>
        <v>102038</v>
      </c>
      <c r="C8" s="16">
        <v>41552</v>
      </c>
      <c r="D8" s="27">
        <v>60486</v>
      </c>
      <c r="E8" s="19"/>
    </row>
    <row r="9" spans="1:5" s="5" customFormat="1" ht="24.95" customHeight="1" x14ac:dyDescent="0.35">
      <c r="A9" s="29" t="s">
        <v>8</v>
      </c>
      <c r="B9" s="13">
        <f t="shared" si="1"/>
        <v>102169</v>
      </c>
      <c r="C9" s="16">
        <v>53970</v>
      </c>
      <c r="D9" s="27">
        <v>48199</v>
      </c>
      <c r="E9" s="19"/>
    </row>
    <row r="10" spans="1:5" s="5" customFormat="1" ht="24.95" customHeight="1" x14ac:dyDescent="0.35">
      <c r="A10" s="29" t="s">
        <v>9</v>
      </c>
      <c r="B10" s="13">
        <f>C10+D10</f>
        <v>92713</v>
      </c>
      <c r="C10" s="30">
        <v>53309</v>
      </c>
      <c r="D10" s="27">
        <v>39404</v>
      </c>
      <c r="E10" s="6"/>
    </row>
    <row r="11" spans="1:5" ht="24.95" customHeight="1" x14ac:dyDescent="0.35">
      <c r="A11" s="28" t="s">
        <v>10</v>
      </c>
      <c r="B11" s="31">
        <f>SUM(B12:B14)</f>
        <v>75730</v>
      </c>
      <c r="C11" s="16">
        <f>SUM(C12:C14)</f>
        <v>35892</v>
      </c>
      <c r="D11" s="32">
        <f>SUM(D12:D14)</f>
        <v>39838</v>
      </c>
      <c r="E11" s="6"/>
    </row>
    <row r="12" spans="1:5" ht="24.95" customHeight="1" x14ac:dyDescent="0.35">
      <c r="A12" s="29" t="s">
        <v>11</v>
      </c>
      <c r="B12" s="13">
        <f>SUM(C12,D12)</f>
        <v>68947</v>
      </c>
      <c r="C12" s="16">
        <v>32527</v>
      </c>
      <c r="D12" s="32">
        <v>36420</v>
      </c>
      <c r="E12" s="6"/>
    </row>
    <row r="13" spans="1:5" ht="24.95" customHeight="1" x14ac:dyDescent="0.35">
      <c r="A13" s="29" t="s">
        <v>12</v>
      </c>
      <c r="B13" s="13">
        <f t="shared" ref="B13" si="2">SUM(C13,D13)</f>
        <v>6783</v>
      </c>
      <c r="C13" s="16">
        <v>3365</v>
      </c>
      <c r="D13" s="32">
        <v>3418</v>
      </c>
      <c r="E13" s="6"/>
    </row>
    <row r="14" spans="1:5" ht="24.95" customHeight="1" x14ac:dyDescent="0.35">
      <c r="A14" s="33" t="s">
        <v>13</v>
      </c>
      <c r="B14" s="16">
        <v>0</v>
      </c>
      <c r="C14" s="16">
        <v>0</v>
      </c>
      <c r="D14" s="32">
        <v>0</v>
      </c>
      <c r="E14" s="6"/>
    </row>
    <row r="15" spans="1:5" ht="24.95" customHeight="1" x14ac:dyDescent="0.35">
      <c r="A15" s="28" t="s">
        <v>14</v>
      </c>
      <c r="B15" s="31">
        <f>SUM(B16:B18)</f>
        <v>59477</v>
      </c>
      <c r="C15" s="16">
        <f>SUM(C16:C18)</f>
        <v>21421</v>
      </c>
      <c r="D15" s="32">
        <f>SUM(D16:D18)</f>
        <v>38056</v>
      </c>
      <c r="E15" s="6"/>
    </row>
    <row r="16" spans="1:5" s="5" customFormat="1" ht="24.95" customHeight="1" x14ac:dyDescent="0.35">
      <c r="A16" s="33" t="s">
        <v>15</v>
      </c>
      <c r="B16" s="13">
        <f>SUM(C16,D16)</f>
        <v>34584</v>
      </c>
      <c r="C16" s="34">
        <v>13807</v>
      </c>
      <c r="D16" s="35">
        <v>20777</v>
      </c>
      <c r="E16" s="6"/>
    </row>
    <row r="17" spans="1:5" s="5" customFormat="1" ht="24.95" customHeight="1" x14ac:dyDescent="0.35">
      <c r="A17" s="33" t="s">
        <v>16</v>
      </c>
      <c r="B17" s="13">
        <f t="shared" ref="B17:B18" si="3">SUM(C17,D17)</f>
        <v>9984</v>
      </c>
      <c r="C17" s="34">
        <v>4241</v>
      </c>
      <c r="D17" s="35">
        <v>5743</v>
      </c>
      <c r="E17" s="6"/>
    </row>
    <row r="18" spans="1:5" s="5" customFormat="1" ht="24.95" customHeight="1" x14ac:dyDescent="0.35">
      <c r="A18" s="33" t="s">
        <v>17</v>
      </c>
      <c r="B18" s="13">
        <f t="shared" si="3"/>
        <v>14909</v>
      </c>
      <c r="C18" s="34">
        <v>3373</v>
      </c>
      <c r="D18" s="35">
        <v>11536</v>
      </c>
      <c r="E18" s="6"/>
    </row>
    <row r="19" spans="1:5" s="5" customFormat="1" ht="24.95" customHeight="1" x14ac:dyDescent="0.35">
      <c r="A19" s="29" t="s">
        <v>18</v>
      </c>
      <c r="B19" s="16">
        <v>0</v>
      </c>
      <c r="C19" s="16">
        <v>0</v>
      </c>
      <c r="D19" s="36">
        <v>0</v>
      </c>
      <c r="E19" s="7"/>
    </row>
    <row r="20" spans="1:5" s="5" customFormat="1" ht="24.95" customHeight="1" x14ac:dyDescent="0.35">
      <c r="A20" s="29" t="s">
        <v>19</v>
      </c>
      <c r="B20" s="16">
        <v>0</v>
      </c>
      <c r="C20" s="16">
        <v>0</v>
      </c>
      <c r="D20" s="36">
        <v>0</v>
      </c>
    </row>
    <row r="21" spans="1:5" ht="24.95" customHeight="1" x14ac:dyDescent="0.35">
      <c r="A21" s="37"/>
      <c r="B21" s="47" t="s">
        <v>20</v>
      </c>
      <c r="C21" s="47"/>
      <c r="D21" s="48"/>
    </row>
    <row r="22" spans="1:5" s="1" customFormat="1" ht="23.25" x14ac:dyDescent="0.35">
      <c r="A22" s="38" t="s">
        <v>5</v>
      </c>
      <c r="B22" s="42">
        <f>SUM(B23:B27,B31,B35,B36)</f>
        <v>99.999999999999986</v>
      </c>
      <c r="C22" s="42">
        <f>SUM(C23:C27,C31,C35,C36)</f>
        <v>100</v>
      </c>
      <c r="D22" s="43">
        <f>SUM(D23:D27,D31,D35,D36)</f>
        <v>100</v>
      </c>
    </row>
    <row r="23" spans="1:5" ht="24.95" customHeight="1" x14ac:dyDescent="0.35">
      <c r="A23" s="26" t="s">
        <v>6</v>
      </c>
      <c r="B23" s="44">
        <v>1.7</v>
      </c>
      <c r="C23" s="44">
        <v>1</v>
      </c>
      <c r="D23" s="45">
        <v>2.2000000000000002</v>
      </c>
    </row>
    <row r="24" spans="1:5" ht="24.95" customHeight="1" x14ac:dyDescent="0.35">
      <c r="A24" s="28" t="s">
        <v>7</v>
      </c>
      <c r="B24" s="44">
        <v>23.2</v>
      </c>
      <c r="C24" s="44">
        <v>20</v>
      </c>
      <c r="D24" s="45">
        <v>26.2</v>
      </c>
    </row>
    <row r="25" spans="1:5" ht="24.95" customHeight="1" x14ac:dyDescent="0.35">
      <c r="A25" s="29" t="s">
        <v>8</v>
      </c>
      <c r="B25" s="44">
        <v>23.2</v>
      </c>
      <c r="C25" s="44">
        <v>25.9</v>
      </c>
      <c r="D25" s="45">
        <v>20.8</v>
      </c>
    </row>
    <row r="26" spans="1:5" ht="24.95" customHeight="1" x14ac:dyDescent="0.35">
      <c r="A26" s="29" t="s">
        <v>9</v>
      </c>
      <c r="B26" s="44">
        <v>21.1</v>
      </c>
      <c r="C26" s="44">
        <v>25.6</v>
      </c>
      <c r="D26" s="45">
        <v>17</v>
      </c>
    </row>
    <row r="27" spans="1:5" ht="24.95" customHeight="1" x14ac:dyDescent="0.35">
      <c r="A27" s="37" t="s">
        <v>10</v>
      </c>
      <c r="B27" s="44">
        <f>SUM(B28:B30)</f>
        <v>17.2</v>
      </c>
      <c r="C27" s="46">
        <f>SUM(C28:C30)</f>
        <v>17.2</v>
      </c>
      <c r="D27" s="45">
        <f>SUM(D28:D30)</f>
        <v>17.3</v>
      </c>
    </row>
    <row r="28" spans="1:5" ht="24.95" customHeight="1" x14ac:dyDescent="0.35">
      <c r="A28" s="29" t="s">
        <v>11</v>
      </c>
      <c r="B28" s="44">
        <v>15.7</v>
      </c>
      <c r="C28" s="44">
        <v>15.6</v>
      </c>
      <c r="D28" s="45">
        <v>15.8</v>
      </c>
    </row>
    <row r="29" spans="1:5" ht="24.95" customHeight="1" x14ac:dyDescent="0.35">
      <c r="A29" s="29" t="s">
        <v>12</v>
      </c>
      <c r="B29" s="44">
        <v>1.5</v>
      </c>
      <c r="C29" s="44">
        <v>1.6</v>
      </c>
      <c r="D29" s="45">
        <v>1.5</v>
      </c>
    </row>
    <row r="30" spans="1:5" ht="24.95" customHeight="1" x14ac:dyDescent="0.35">
      <c r="A30" s="33" t="s">
        <v>13</v>
      </c>
      <c r="B30" s="16">
        <v>0</v>
      </c>
      <c r="C30" s="16">
        <v>0</v>
      </c>
      <c r="D30" s="36">
        <v>0</v>
      </c>
    </row>
    <row r="31" spans="1:5" ht="24.95" customHeight="1" x14ac:dyDescent="0.35">
      <c r="A31" s="28" t="s">
        <v>14</v>
      </c>
      <c r="B31" s="44">
        <f>SUM(B32:B34)</f>
        <v>13.6</v>
      </c>
      <c r="C31" s="46">
        <f t="shared" ref="C31" si="4">SUM(C32:C34)</f>
        <v>10.299999999999999</v>
      </c>
      <c r="D31" s="45">
        <f t="shared" ref="D31" si="5">SUM(D32:D34)</f>
        <v>16.5</v>
      </c>
    </row>
    <row r="32" spans="1:5" ht="24.95" customHeight="1" x14ac:dyDescent="0.35">
      <c r="A32" s="33" t="s">
        <v>15</v>
      </c>
      <c r="B32" s="44">
        <v>7.9</v>
      </c>
      <c r="C32" s="44">
        <v>6.6</v>
      </c>
      <c r="D32" s="45">
        <v>9</v>
      </c>
    </row>
    <row r="33" spans="1:4" ht="24.95" customHeight="1" x14ac:dyDescent="0.35">
      <c r="A33" s="33" t="s">
        <v>16</v>
      </c>
      <c r="B33" s="44">
        <v>2.2999999999999998</v>
      </c>
      <c r="C33" s="44">
        <v>2.1</v>
      </c>
      <c r="D33" s="45">
        <v>2.5</v>
      </c>
    </row>
    <row r="34" spans="1:4" ht="24.95" customHeight="1" x14ac:dyDescent="0.35">
      <c r="A34" s="33" t="s">
        <v>17</v>
      </c>
      <c r="B34" s="44">
        <v>3.4</v>
      </c>
      <c r="C34" s="44">
        <v>1.6</v>
      </c>
      <c r="D34" s="45">
        <v>5</v>
      </c>
    </row>
    <row r="35" spans="1:4" ht="24.95" customHeight="1" x14ac:dyDescent="0.35">
      <c r="A35" s="29" t="s">
        <v>18</v>
      </c>
      <c r="B35" s="16">
        <v>0</v>
      </c>
      <c r="C35" s="16">
        <v>0</v>
      </c>
      <c r="D35" s="36">
        <v>0</v>
      </c>
    </row>
    <row r="36" spans="1:4" ht="24.95" customHeight="1" x14ac:dyDescent="0.35">
      <c r="A36" s="39" t="s">
        <v>19</v>
      </c>
      <c r="B36" s="40">
        <v>0</v>
      </c>
      <c r="C36" s="40">
        <v>0</v>
      </c>
      <c r="D36" s="41">
        <v>0</v>
      </c>
    </row>
    <row r="37" spans="1:4" s="10" customFormat="1" ht="21" x14ac:dyDescent="0.35">
      <c r="A37" s="8"/>
      <c r="B37" s="9"/>
      <c r="C37" s="17"/>
    </row>
    <row r="38" spans="1:4" ht="26.25" customHeight="1" x14ac:dyDescent="0.35">
      <c r="A38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2024-08-26T03:50:54Z</cp:lastPrinted>
  <dcterms:created xsi:type="dcterms:W3CDTF">2019-10-16T03:59:20Z</dcterms:created>
  <dcterms:modified xsi:type="dcterms:W3CDTF">2024-08-26T07:58:09Z</dcterms:modified>
</cp:coreProperties>
</file>