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nsanee\Desktop\New folder\"/>
    </mc:Choice>
  </mc:AlternateContent>
  <xr:revisionPtr revIDLastSave="0" documentId="8_{A343241B-E09A-49B1-82CB-80A5ED746997}" xr6:coauthVersionLast="47" xr6:coauthVersionMax="47" xr10:uidLastSave="{00000000-0000-0000-0000-000000000000}"/>
  <bookViews>
    <workbookView xWindow="-108" yWindow="-108" windowWidth="23256" windowHeight="12456" xr2:uid="{5E0792CE-335F-4A5C-9D5F-A9E8F97B66D8}"/>
  </bookViews>
  <sheets>
    <sheet name="ตารางที่ 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1" i="1" l="1"/>
  <c r="C24" i="1"/>
  <c r="C13" i="1"/>
  <c r="D13" i="1"/>
  <c r="B13" i="1"/>
  <c r="D19" i="1"/>
  <c r="B17" i="1"/>
  <c r="B19" i="1"/>
  <c r="C16" i="1"/>
  <c r="C17" i="1"/>
  <c r="C18" i="1"/>
  <c r="C19" i="1"/>
  <c r="C21" i="1"/>
  <c r="C22" i="1"/>
  <c r="C23" i="1"/>
  <c r="D24" i="1" l="1"/>
  <c r="D18" i="1"/>
  <c r="B23" i="1"/>
  <c r="B24" i="1"/>
  <c r="D21" i="1"/>
  <c r="D17" i="1"/>
  <c r="D22" i="1"/>
  <c r="D23" i="1"/>
  <c r="D16" i="1"/>
  <c r="B16" i="1" l="1"/>
  <c r="B22" i="1"/>
  <c r="B18" i="1"/>
</calcChain>
</file>

<file path=xl/sharedStrings.xml><?xml version="1.0" encoding="utf-8"?>
<sst xmlns="http://schemas.openxmlformats.org/spreadsheetml/2006/main" count="34" uniqueCount="19">
  <si>
    <t>รวม</t>
  </si>
  <si>
    <t>ชาย</t>
  </si>
  <si>
    <t>หญิง</t>
  </si>
  <si>
    <t>ยอดรวม</t>
  </si>
  <si>
    <t>1. ผู้อยู่ในกำลังแรงงาน</t>
  </si>
  <si>
    <t xml:space="preserve">   1.1  กำลังแรงงานปัจจุบัน</t>
  </si>
  <si>
    <t xml:space="preserve">      1.1.1  ผู้มีงานทำ</t>
  </si>
  <si>
    <t xml:space="preserve">      1.1.2  ผู้ว่างงาน</t>
  </si>
  <si>
    <t xml:space="preserve">   1.2  ผู้ที่รอฤดูกาล</t>
  </si>
  <si>
    <t xml:space="preserve"> 2. ผู้ไม่อยู่ในกำลังแรงงาน</t>
  </si>
  <si>
    <t xml:space="preserve">   2.1  ทำงานบ้าน</t>
  </si>
  <si>
    <t xml:space="preserve">   2.2  เรียนหนังสือ</t>
  </si>
  <si>
    <t xml:space="preserve">   2.3  อื่นๆ</t>
  </si>
  <si>
    <t>จำนวน</t>
  </si>
  <si>
    <t>ตารางที่ 1 จำนวนและร้อยละของประชากรอายุ 15 ปีขึ้นไป จำแนกตามสถานภาพแรงงาน และเพศ</t>
  </si>
  <si>
    <t xml:space="preserve">สถานภาพแรงงาน </t>
  </si>
  <si>
    <t xml:space="preserve">ร้อยละ </t>
  </si>
  <si>
    <t>n.a.</t>
  </si>
  <si>
    <t>หมายเหตุ :   "n.a." ไม่มีข้อมูล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</si>
</sst>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87" formatCode="_-* #,##0_-;\-* #,##0_-;_-* &quot;-&quot;??_-;_-@_-"/>
    <numFmt numFmtId="188" formatCode="_-* #,##0.0_-;\-* #,##0.0_-;_-* &quot;-&quot;??_-;_-@_-"/>
    <numFmt numFmtId="189" formatCode="0.0"/>
    <numFmt numFmtId="190" formatCode="_-* #,##0.0_-;\-* #,##0.0_-;_-* &quot;-&quot;?_-;_-@_-"/>
  </numFmts>
  <fonts count="6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  <font>
      <sz val="16"/>
      <name val="TH Sarabun New"/>
      <family val="2"/>
    </font>
    <font>
      <b/>
      <sz val="16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3" fillId="0" borderId="0" xfId="0" applyFont="1"/>
    <xf numFmtId="188" fontId="3" fillId="0" borderId="0" xfId="0" applyNumberFormat="1" applyFont="1"/>
    <xf numFmtId="188" fontId="4" fillId="0" borderId="0" xfId="1" applyNumberFormat="1" applyFont="1" applyBorder="1" applyAlignment="1">
      <alignment horizontal="right"/>
    </xf>
    <xf numFmtId="188" fontId="4" fillId="0" borderId="2" xfId="1" applyNumberFormat="1" applyFont="1" applyBorder="1" applyAlignment="1">
      <alignment horizontal="right"/>
    </xf>
    <xf numFmtId="189" fontId="2" fillId="0" borderId="0" xfId="0" applyNumberFormat="1" applyFont="1"/>
    <xf numFmtId="0" fontId="5" fillId="2" borderId="0" xfId="0" applyFont="1" applyFill="1"/>
    <xf numFmtId="3" fontId="5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righ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187" fontId="3" fillId="0" borderId="0" xfId="1" applyNumberFormat="1" applyFont="1" applyFill="1" applyBorder="1"/>
    <xf numFmtId="3" fontId="5" fillId="0" borderId="0" xfId="0" applyNumberFormat="1" applyFont="1"/>
    <xf numFmtId="187" fontId="3" fillId="0" borderId="0" xfId="1" applyNumberFormat="1" applyFont="1" applyBorder="1"/>
    <xf numFmtId="187" fontId="2" fillId="0" borderId="0" xfId="1" applyNumberFormat="1" applyFont="1" applyBorder="1" applyAlignment="1">
      <alignment horizontal="center"/>
    </xf>
    <xf numFmtId="188" fontId="3" fillId="0" borderId="0" xfId="1" applyNumberFormat="1" applyFont="1" applyBorder="1" applyAlignment="1">
      <alignment horizontal="right"/>
    </xf>
    <xf numFmtId="0" fontId="4" fillId="0" borderId="0" xfId="0" applyFont="1"/>
    <xf numFmtId="190" fontId="4" fillId="0" borderId="0" xfId="0" applyNumberFormat="1" applyFont="1"/>
    <xf numFmtId="0" fontId="3" fillId="0" borderId="2" xfId="0" applyFont="1" applyBorder="1"/>
    <xf numFmtId="188" fontId="3" fillId="0" borderId="2" xfId="1" applyNumberFormat="1" applyFont="1" applyBorder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22F058-74C3-410C-9EEF-8AF2D7CE922A}">
  <sheetPr>
    <tabColor theme="8" tint="0.79998168889431442"/>
    <pageSetUpPr fitToPage="1"/>
  </sheetPr>
  <dimension ref="A1:G25"/>
  <sheetViews>
    <sheetView tabSelected="1" view="pageBreakPreview" zoomScale="89" zoomScaleNormal="89" zoomScaleSheetLayoutView="89" workbookViewId="0">
      <selection activeCell="J15" sqref="J15"/>
    </sheetView>
  </sheetViews>
  <sheetFormatPr defaultColWidth="9" defaultRowHeight="24.6" x14ac:dyDescent="0.7"/>
  <cols>
    <col min="1" max="1" width="23.19921875" style="5" customWidth="1"/>
    <col min="2" max="2" width="20.296875" style="5" customWidth="1"/>
    <col min="3" max="3" width="20" style="5" customWidth="1"/>
    <col min="4" max="4" width="19.69921875" style="5" customWidth="1"/>
    <col min="5" max="6" width="9" style="5"/>
    <col min="7" max="7" width="10.296875" style="5" bestFit="1" customWidth="1"/>
    <col min="8" max="16384" width="9" style="5"/>
  </cols>
  <sheetData>
    <row r="1" spans="1:7" ht="27" customHeight="1" x14ac:dyDescent="0.7">
      <c r="A1" s="10" t="s">
        <v>14</v>
      </c>
      <c r="B1" s="10"/>
      <c r="C1" s="10"/>
      <c r="D1" s="10"/>
    </row>
    <row r="2" spans="1:7" ht="27" customHeight="1" x14ac:dyDescent="0.7">
      <c r="A2" s="1" t="s">
        <v>15</v>
      </c>
      <c r="B2" s="2" t="s">
        <v>0</v>
      </c>
      <c r="C2" s="2" t="s">
        <v>1</v>
      </c>
      <c r="D2" s="2" t="s">
        <v>2</v>
      </c>
    </row>
    <row r="3" spans="1:7" ht="27" customHeight="1" x14ac:dyDescent="0.7">
      <c r="A3" s="3"/>
      <c r="B3" s="4"/>
      <c r="C3" s="4" t="s">
        <v>13</v>
      </c>
      <c r="D3" s="4"/>
    </row>
    <row r="4" spans="1:7" ht="23.55" customHeight="1" x14ac:dyDescent="0.7">
      <c r="A4" s="13" t="s">
        <v>3</v>
      </c>
      <c r="B4" s="11">
        <v>947969</v>
      </c>
      <c r="C4" s="11">
        <v>455650</v>
      </c>
      <c r="D4" s="11">
        <v>492319</v>
      </c>
    </row>
    <row r="5" spans="1:7" ht="23.55" customHeight="1" x14ac:dyDescent="0.7">
      <c r="A5" s="5" t="s">
        <v>4</v>
      </c>
      <c r="B5" s="12">
        <v>650148</v>
      </c>
      <c r="C5" s="12">
        <v>362667</v>
      </c>
      <c r="D5" s="12">
        <v>287480</v>
      </c>
    </row>
    <row r="6" spans="1:7" ht="23.55" customHeight="1" x14ac:dyDescent="0.7">
      <c r="A6" s="5" t="s">
        <v>5</v>
      </c>
      <c r="B6" s="12">
        <v>650148</v>
      </c>
      <c r="C6" s="12">
        <v>362667</v>
      </c>
      <c r="D6" s="12">
        <v>287480</v>
      </c>
    </row>
    <row r="7" spans="1:7" ht="23.55" customHeight="1" x14ac:dyDescent="0.7">
      <c r="A7" s="5" t="s">
        <v>6</v>
      </c>
      <c r="B7" s="12">
        <v>648706</v>
      </c>
      <c r="C7" s="12">
        <v>361457</v>
      </c>
      <c r="D7" s="12">
        <v>287248</v>
      </c>
    </row>
    <row r="8" spans="1:7" ht="23.55" customHeight="1" x14ac:dyDescent="0.7">
      <c r="A8" s="5" t="s">
        <v>7</v>
      </c>
      <c r="B8" s="12">
        <v>1442</v>
      </c>
      <c r="C8" s="12">
        <v>1210</v>
      </c>
      <c r="D8" s="14">
        <v>232</v>
      </c>
    </row>
    <row r="9" spans="1:7" ht="23.55" customHeight="1" x14ac:dyDescent="0.7">
      <c r="A9" s="5" t="s">
        <v>8</v>
      </c>
      <c r="B9" s="14" t="s">
        <v>17</v>
      </c>
      <c r="C9" s="14" t="s">
        <v>17</v>
      </c>
      <c r="D9" s="14" t="s">
        <v>17</v>
      </c>
    </row>
    <row r="10" spans="1:7" ht="23.55" customHeight="1" x14ac:dyDescent="0.7">
      <c r="A10" s="5" t="s">
        <v>9</v>
      </c>
      <c r="B10" s="12">
        <v>297821</v>
      </c>
      <c r="C10" s="12">
        <v>92983</v>
      </c>
      <c r="D10" s="12">
        <v>204839</v>
      </c>
    </row>
    <row r="11" spans="1:7" ht="23.55" customHeight="1" x14ac:dyDescent="0.7">
      <c r="A11" s="5" t="s">
        <v>10</v>
      </c>
      <c r="B11" s="12">
        <v>112070</v>
      </c>
      <c r="C11" s="12">
        <v>3590</v>
      </c>
      <c r="D11" s="12">
        <v>108481</v>
      </c>
    </row>
    <row r="12" spans="1:7" ht="23.55" customHeight="1" x14ac:dyDescent="0.7">
      <c r="A12" s="5" t="s">
        <v>11</v>
      </c>
      <c r="B12" s="12">
        <v>75613</v>
      </c>
      <c r="C12" s="12">
        <v>35253</v>
      </c>
      <c r="D12" s="12">
        <v>40360</v>
      </c>
      <c r="G12" s="15"/>
    </row>
    <row r="13" spans="1:7" ht="23.55" customHeight="1" x14ac:dyDescent="0.7">
      <c r="A13" s="5" t="s">
        <v>12</v>
      </c>
      <c r="B13" s="12">
        <f>74064+2961+33114</f>
        <v>110139</v>
      </c>
      <c r="C13" s="12">
        <f>31271+22870</f>
        <v>54141</v>
      </c>
      <c r="D13" s="12">
        <f>42793+2961+10244</f>
        <v>55998</v>
      </c>
      <c r="G13" s="16"/>
    </row>
    <row r="14" spans="1:7" ht="23.55" customHeight="1" x14ac:dyDescent="0.7">
      <c r="B14" s="17"/>
      <c r="C14" s="18" t="s">
        <v>16</v>
      </c>
      <c r="D14" s="17"/>
      <c r="G14" s="16"/>
    </row>
    <row r="15" spans="1:7" ht="23.55" customHeight="1" x14ac:dyDescent="0.7">
      <c r="A15" s="13" t="s">
        <v>3</v>
      </c>
      <c r="B15" s="9">
        <v>100</v>
      </c>
      <c r="C15" s="9">
        <v>100</v>
      </c>
      <c r="D15" s="9">
        <v>100</v>
      </c>
      <c r="G15" s="16"/>
    </row>
    <row r="16" spans="1:7" ht="23.55" customHeight="1" x14ac:dyDescent="0.7">
      <c r="A16" s="5" t="s">
        <v>4</v>
      </c>
      <c r="B16" s="19">
        <f>B5*100/$B$4</f>
        <v>68.583255359616189</v>
      </c>
      <c r="C16" s="19">
        <f>C5*100/$C$4</f>
        <v>79.593328212443765</v>
      </c>
      <c r="D16" s="7">
        <f>D5*100/$D$4</f>
        <v>58.393033785005251</v>
      </c>
      <c r="E16" s="20"/>
    </row>
    <row r="17" spans="1:5" ht="23.55" customHeight="1" x14ac:dyDescent="0.7">
      <c r="A17" s="5" t="s">
        <v>5</v>
      </c>
      <c r="B17" s="19">
        <f>B6*100/$B$4</f>
        <v>68.583255359616189</v>
      </c>
      <c r="C17" s="19">
        <f t="shared" ref="C17:C24" si="0">C6*100/$C$4</f>
        <v>79.593328212443765</v>
      </c>
      <c r="D17" s="7">
        <f t="shared" ref="D17:D23" si="1">D6*100/$D$4</f>
        <v>58.393033785005251</v>
      </c>
      <c r="E17" s="21"/>
    </row>
    <row r="18" spans="1:5" ht="23.55" customHeight="1" x14ac:dyDescent="0.7">
      <c r="A18" s="5" t="s">
        <v>6</v>
      </c>
      <c r="B18" s="7">
        <f t="shared" ref="B18:B24" si="2">B7*100/$B$4</f>
        <v>68.431140680760663</v>
      </c>
      <c r="C18" s="19">
        <f t="shared" si="0"/>
        <v>79.327773510369795</v>
      </c>
      <c r="D18" s="7">
        <f t="shared" si="1"/>
        <v>58.345909867382737</v>
      </c>
      <c r="E18" s="20"/>
    </row>
    <row r="19" spans="1:5" ht="23.55" customHeight="1" x14ac:dyDescent="0.7">
      <c r="A19" s="5" t="s">
        <v>7</v>
      </c>
      <c r="B19" s="7">
        <f>B8*100/$B$4</f>
        <v>0.1521146788555322</v>
      </c>
      <c r="C19" s="19">
        <f t="shared" si="0"/>
        <v>0.26555470207396026</v>
      </c>
      <c r="D19" s="7">
        <f>D8*100/$D$4</f>
        <v>4.7123917622517109E-2</v>
      </c>
      <c r="E19" s="20"/>
    </row>
    <row r="20" spans="1:5" ht="23.55" customHeight="1" x14ac:dyDescent="0.7">
      <c r="A20" s="5" t="s">
        <v>8</v>
      </c>
      <c r="B20" s="14" t="s">
        <v>17</v>
      </c>
      <c r="C20" s="14" t="s">
        <v>17</v>
      </c>
      <c r="D20" s="14" t="s">
        <v>17</v>
      </c>
    </row>
    <row r="21" spans="1:5" ht="23.55" customHeight="1" x14ac:dyDescent="0.7">
      <c r="A21" s="5" t="s">
        <v>9</v>
      </c>
      <c r="B21" s="7">
        <f>B10*100/$B$4</f>
        <v>31.416744640383811</v>
      </c>
      <c r="C21" s="19">
        <f t="shared" si="0"/>
        <v>20.406671787556238</v>
      </c>
      <c r="D21" s="19">
        <f t="shared" si="1"/>
        <v>41.606966214994749</v>
      </c>
    </row>
    <row r="22" spans="1:5" ht="23.55" customHeight="1" x14ac:dyDescent="0.7">
      <c r="A22" s="5" t="s">
        <v>10</v>
      </c>
      <c r="B22" s="7">
        <f t="shared" si="2"/>
        <v>11.822116546005196</v>
      </c>
      <c r="C22" s="19">
        <f t="shared" si="0"/>
        <v>0.78788543838472513</v>
      </c>
      <c r="D22" s="19">
        <f t="shared" si="1"/>
        <v>22.034697015552926</v>
      </c>
    </row>
    <row r="23" spans="1:5" ht="23.55" customHeight="1" x14ac:dyDescent="0.7">
      <c r="A23" s="5" t="s">
        <v>11</v>
      </c>
      <c r="B23" s="7">
        <f t="shared" si="2"/>
        <v>7.9763156812089848</v>
      </c>
      <c r="C23" s="19">
        <f t="shared" si="0"/>
        <v>7.7368594315812578</v>
      </c>
      <c r="D23" s="19">
        <f t="shared" si="1"/>
        <v>8.1979367036413375</v>
      </c>
    </row>
    <row r="24" spans="1:5" ht="23.55" customHeight="1" x14ac:dyDescent="0.7">
      <c r="A24" s="22" t="s">
        <v>12</v>
      </c>
      <c r="B24" s="8">
        <f t="shared" si="2"/>
        <v>11.61841790185122</v>
      </c>
      <c r="C24" s="23">
        <f t="shared" si="0"/>
        <v>11.882146384286184</v>
      </c>
      <c r="D24" s="23">
        <f>D13*100/$D$4</f>
        <v>11.374332495800488</v>
      </c>
    </row>
    <row r="25" spans="1:5" x14ac:dyDescent="0.7">
      <c r="A25" s="5" t="s">
        <v>18</v>
      </c>
      <c r="B25" s="6"/>
    </row>
  </sheetData>
  <pageMargins left="1.1023622047244095" right="0.70866141732283472" top="0.55118110236220474" bottom="0.74803149606299213" header="0.31496062992125984" footer="0.31496062992125984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ตารางที่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Sansanee</cp:lastModifiedBy>
  <cp:lastPrinted>2025-02-26T06:25:25Z</cp:lastPrinted>
  <dcterms:created xsi:type="dcterms:W3CDTF">2022-06-13T04:48:05Z</dcterms:created>
  <dcterms:modified xsi:type="dcterms:W3CDTF">2025-03-16T09:03:11Z</dcterms:modified>
</cp:coreProperties>
</file>