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New folder\"/>
    </mc:Choice>
  </mc:AlternateContent>
  <xr:revisionPtr revIDLastSave="0" documentId="8_{36DDDF5C-2DB3-42A7-A94C-C0E630A6D252}" xr6:coauthVersionLast="47" xr6:coauthVersionMax="47" xr10:uidLastSave="{00000000-0000-0000-0000-000000000000}"/>
  <bookViews>
    <workbookView xWindow="-108" yWindow="-108" windowWidth="23256" windowHeight="12456" xr2:uid="{5E0792CE-335F-4A5C-9D5F-A9E8F97B66D8}"/>
  </bookViews>
  <sheets>
    <sheet name="ตารางที่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7" l="1"/>
  <c r="D10" i="7"/>
  <c r="C22" i="7"/>
  <c r="B22" i="7"/>
  <c r="B23" i="7"/>
  <c r="D29" i="7"/>
  <c r="D28" i="7"/>
  <c r="B10" i="7" l="1"/>
  <c r="D22" i="7" l="1"/>
  <c r="D23" i="7"/>
  <c r="D24" i="7"/>
  <c r="C25" i="7"/>
  <c r="C10" i="7"/>
  <c r="D35" i="7" l="1"/>
  <c r="D25" i="7"/>
  <c r="D27" i="7"/>
  <c r="D31" i="7"/>
  <c r="D32" i="7"/>
  <c r="D33" i="7"/>
  <c r="C23" i="7"/>
  <c r="C24" i="7"/>
  <c r="C27" i="7"/>
  <c r="C28" i="7"/>
  <c r="C31" i="7"/>
  <c r="C32" i="7"/>
  <c r="C33" i="7"/>
  <c r="B24" i="7"/>
  <c r="B25" i="7"/>
  <c r="B28" i="7"/>
  <c r="B26" i="7" s="1"/>
  <c r="B31" i="7"/>
  <c r="B32" i="7"/>
  <c r="B33" i="7"/>
  <c r="B35" i="7"/>
  <c r="B14" i="7"/>
  <c r="C35" i="7"/>
  <c r="D14" i="7"/>
  <c r="C14" i="7"/>
  <c r="B21" i="7" l="1"/>
  <c r="D30" i="7"/>
  <c r="B30" i="7"/>
  <c r="C26" i="7"/>
  <c r="C30" i="7"/>
</calcChain>
</file>

<file path=xl/sharedStrings.xml><?xml version="1.0" encoding="utf-8"?>
<sst xmlns="http://schemas.openxmlformats.org/spreadsheetml/2006/main" count="47" uniqueCount="24">
  <si>
    <t>รวม</t>
  </si>
  <si>
    <t>ชาย</t>
  </si>
  <si>
    <t>หญิง</t>
  </si>
  <si>
    <t>ยอดรวม</t>
  </si>
  <si>
    <t>ร้อยละ</t>
  </si>
  <si>
    <t>จำนวน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</si>
  <si>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</si>
  <si>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</si>
  <si>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</si>
  <si>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</si>
  <si>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</si>
  <si>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</si>
  <si>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</si>
  <si>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</si>
  <si>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</si>
  <si>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</si>
  <si>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</si>
  <si>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</si>
  <si>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</si>
  <si>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ระดับการศึกษาที่สำเร็จ</t>
  </si>
  <si>
    <t>ตารางที่ 7 จำนวนและร้อยละของผู้มีงานทำ จำแนกตามระดับการศึกษาที่สำเร็จ และเพศ</t>
  </si>
  <si>
    <t>n.a.</t>
  </si>
  <si>
    <t>หมายเหตุ :   "n.a." ไม่มีข้อมูล</t>
  </si>
  <si>
    <t>6.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</si>
</sst>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90" formatCode="0.00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188" fontId="4" fillId="0" borderId="0" xfId="1" applyNumberFormat="1" applyFont="1" applyBorder="1"/>
    <xf numFmtId="0" fontId="2" fillId="0" borderId="0" xfId="0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/>
    <xf numFmtId="188" fontId="5" fillId="0" borderId="0" xfId="1" applyNumberFormat="1" applyFont="1" applyFill="1" applyBorder="1"/>
    <xf numFmtId="188" fontId="3" fillId="0" borderId="0" xfId="1" applyNumberFormat="1" applyFont="1" applyBorder="1"/>
    <xf numFmtId="188" fontId="3" fillId="0" borderId="0" xfId="1" quotePrefix="1" applyNumberFormat="1" applyFont="1" applyBorder="1" applyAlignment="1">
      <alignment horizontal="right"/>
    </xf>
    <xf numFmtId="190" fontId="3" fillId="0" borderId="0" xfId="0" applyNumberFormat="1" applyFont="1"/>
    <xf numFmtId="188" fontId="3" fillId="0" borderId="2" xfId="1" applyNumberFormat="1" applyFont="1" applyBorder="1"/>
    <xf numFmtId="43" fontId="3" fillId="0" borderId="0" xfId="0" applyNumberFormat="1" applyFont="1"/>
    <xf numFmtId="187" fontId="3" fillId="2" borderId="0" xfId="1" applyNumberFormat="1" applyFont="1" applyFill="1" applyBorder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F019-6977-4EA6-B422-65D965E86B29}">
  <sheetPr>
    <tabColor theme="8" tint="0.79998168889431442"/>
  </sheetPr>
  <dimension ref="A1:F37"/>
  <sheetViews>
    <sheetView tabSelected="1" view="pageBreakPreview" topLeftCell="A24" zoomScale="107" zoomScaleNormal="100" zoomScaleSheetLayoutView="107" workbookViewId="0">
      <selection activeCell="A15" sqref="A15"/>
    </sheetView>
  </sheetViews>
  <sheetFormatPr defaultColWidth="9" defaultRowHeight="24.6" x14ac:dyDescent="0.7"/>
  <cols>
    <col min="1" max="1" width="30.296875" style="1" customWidth="1"/>
    <col min="2" max="2" width="20.296875" style="1" customWidth="1"/>
    <col min="3" max="3" width="20" style="1" customWidth="1"/>
    <col min="4" max="4" width="19.69921875" style="1" customWidth="1"/>
    <col min="5" max="16384" width="9" style="1"/>
  </cols>
  <sheetData>
    <row r="1" spans="1:4" x14ac:dyDescent="0.7">
      <c r="D1" s="3"/>
    </row>
    <row r="2" spans="1:4" x14ac:dyDescent="0.7">
      <c r="A2" s="19" t="s">
        <v>20</v>
      </c>
      <c r="B2" s="19"/>
      <c r="C2" s="19"/>
      <c r="D2" s="19"/>
    </row>
    <row r="3" spans="1:4" x14ac:dyDescent="0.7">
      <c r="A3" s="8" t="s">
        <v>19</v>
      </c>
      <c r="B3" s="9" t="s">
        <v>0</v>
      </c>
      <c r="C3" s="9" t="s">
        <v>1</v>
      </c>
      <c r="D3" s="9" t="s">
        <v>2</v>
      </c>
    </row>
    <row r="4" spans="1:4" x14ac:dyDescent="0.7">
      <c r="A4" s="10"/>
      <c r="B4" s="6"/>
      <c r="C4" s="6" t="s">
        <v>5</v>
      </c>
      <c r="D4" s="3"/>
    </row>
    <row r="5" spans="1:4" x14ac:dyDescent="0.7">
      <c r="A5" s="6" t="s">
        <v>3</v>
      </c>
      <c r="B5" s="4">
        <v>648706</v>
      </c>
      <c r="C5" s="4">
        <v>361457</v>
      </c>
      <c r="D5" s="4">
        <v>287248</v>
      </c>
    </row>
    <row r="6" spans="1:4" x14ac:dyDescent="0.7">
      <c r="A6" s="1" t="s">
        <v>6</v>
      </c>
      <c r="B6" s="5">
        <v>23652</v>
      </c>
      <c r="C6" s="5">
        <v>11687</v>
      </c>
      <c r="D6" s="5">
        <v>11965</v>
      </c>
    </row>
    <row r="7" spans="1:4" x14ac:dyDescent="0.7">
      <c r="A7" s="1" t="s">
        <v>7</v>
      </c>
      <c r="B7" s="5">
        <v>60382</v>
      </c>
      <c r="C7" s="5">
        <v>31832</v>
      </c>
      <c r="D7" s="5">
        <v>28550</v>
      </c>
    </row>
    <row r="8" spans="1:4" x14ac:dyDescent="0.7">
      <c r="A8" s="1" t="s">
        <v>8</v>
      </c>
      <c r="B8" s="5">
        <v>176036</v>
      </c>
      <c r="C8" s="5">
        <v>112237</v>
      </c>
      <c r="D8" s="5">
        <v>63798</v>
      </c>
    </row>
    <row r="9" spans="1:4" x14ac:dyDescent="0.7">
      <c r="A9" s="1" t="s">
        <v>9</v>
      </c>
      <c r="B9" s="5">
        <v>116697</v>
      </c>
      <c r="C9" s="5">
        <v>70043</v>
      </c>
      <c r="D9" s="5">
        <v>46654</v>
      </c>
    </row>
    <row r="10" spans="1:4" x14ac:dyDescent="0.7">
      <c r="A10" s="1" t="s">
        <v>10</v>
      </c>
      <c r="B10" s="18">
        <f>SUM(B11:B12)</f>
        <v>115803</v>
      </c>
      <c r="C10" s="18">
        <f t="shared" ref="C10:D10" si="0">SUM(C11:C12)</f>
        <v>73677</v>
      </c>
      <c r="D10" s="18">
        <f t="shared" si="0"/>
        <v>42125</v>
      </c>
    </row>
    <row r="11" spans="1:4" x14ac:dyDescent="0.7">
      <c r="A11" s="1" t="s">
        <v>11</v>
      </c>
      <c r="B11" s="5">
        <v>90126</v>
      </c>
      <c r="C11" s="5">
        <v>56611</v>
      </c>
      <c r="D11" s="5">
        <v>33514</v>
      </c>
    </row>
    <row r="12" spans="1:4" x14ac:dyDescent="0.7">
      <c r="A12" s="1" t="s">
        <v>12</v>
      </c>
      <c r="B12" s="5">
        <v>25677</v>
      </c>
      <c r="C12" s="5">
        <v>17066</v>
      </c>
      <c r="D12" s="5">
        <v>8611</v>
      </c>
    </row>
    <row r="13" spans="1:4" x14ac:dyDescent="0.7">
      <c r="A13" s="1" t="s">
        <v>13</v>
      </c>
      <c r="B13" s="5">
        <v>259</v>
      </c>
      <c r="C13" s="5" t="s">
        <v>21</v>
      </c>
      <c r="D13" s="5">
        <v>259</v>
      </c>
    </row>
    <row r="14" spans="1:4" x14ac:dyDescent="0.7">
      <c r="A14" s="1" t="s">
        <v>23</v>
      </c>
      <c r="B14" s="18">
        <f>B15+B16+B17</f>
        <v>139015</v>
      </c>
      <c r="C14" s="18">
        <f>C15+C16+C17</f>
        <v>52427</v>
      </c>
      <c r="D14" s="18">
        <f>D15+D16+D17</f>
        <v>86587</v>
      </c>
    </row>
    <row r="15" spans="1:4" x14ac:dyDescent="0.7">
      <c r="A15" s="1" t="s">
        <v>14</v>
      </c>
      <c r="B15" s="5">
        <v>100221</v>
      </c>
      <c r="C15" s="5">
        <v>36679</v>
      </c>
      <c r="D15" s="5">
        <v>63542</v>
      </c>
    </row>
    <row r="16" spans="1:4" x14ac:dyDescent="0.7">
      <c r="A16" s="1" t="s">
        <v>15</v>
      </c>
      <c r="B16" s="5">
        <v>25909</v>
      </c>
      <c r="C16" s="5">
        <v>13513</v>
      </c>
      <c r="D16" s="5">
        <v>12396</v>
      </c>
    </row>
    <row r="17" spans="1:6" x14ac:dyDescent="0.7">
      <c r="A17" s="1" t="s">
        <v>16</v>
      </c>
      <c r="B17" s="5">
        <v>12885</v>
      </c>
      <c r="C17" s="5">
        <v>2235</v>
      </c>
      <c r="D17" s="5">
        <v>10649</v>
      </c>
    </row>
    <row r="18" spans="1:6" x14ac:dyDescent="0.7">
      <c r="A18" s="1" t="s">
        <v>17</v>
      </c>
      <c r="B18" s="5" t="s">
        <v>21</v>
      </c>
      <c r="C18" s="5" t="s">
        <v>21</v>
      </c>
      <c r="D18" s="5" t="s">
        <v>21</v>
      </c>
    </row>
    <row r="19" spans="1:6" x14ac:dyDescent="0.7">
      <c r="A19" s="1" t="s">
        <v>18</v>
      </c>
      <c r="B19" s="5">
        <v>16863</v>
      </c>
      <c r="C19" s="5">
        <v>9555</v>
      </c>
      <c r="D19" s="5">
        <v>7309</v>
      </c>
    </row>
    <row r="20" spans="1:6" x14ac:dyDescent="0.7">
      <c r="A20" s="3"/>
      <c r="B20" s="3"/>
      <c r="C20" s="6" t="s">
        <v>4</v>
      </c>
      <c r="D20" s="11"/>
    </row>
    <row r="21" spans="1:6" x14ac:dyDescent="0.7">
      <c r="A21" s="6" t="s">
        <v>3</v>
      </c>
      <c r="B21" s="12">
        <f>SUM(B22:B25,B27:B28,B31:B33,B35)</f>
        <v>99.96022851646201</v>
      </c>
      <c r="C21" s="12">
        <v>100</v>
      </c>
      <c r="D21" s="12">
        <v>100</v>
      </c>
    </row>
    <row r="22" spans="1:6" x14ac:dyDescent="0.7">
      <c r="A22" s="1" t="s">
        <v>6</v>
      </c>
      <c r="B22" s="13">
        <f>B6*100/$B$5</f>
        <v>3.6460276303903463</v>
      </c>
      <c r="C22" s="13">
        <f>C6*100/$C$5</f>
        <v>3.2333029931637789</v>
      </c>
      <c r="D22" s="2">
        <f t="shared" ref="D22:D33" si="1">D6*100/$D$5</f>
        <v>4.1653901854843198</v>
      </c>
    </row>
    <row r="23" spans="1:6" x14ac:dyDescent="0.7">
      <c r="A23" s="1" t="s">
        <v>7</v>
      </c>
      <c r="B23" s="13">
        <f>B7*100/$B$5</f>
        <v>9.30806867826103</v>
      </c>
      <c r="C23" s="13">
        <f t="shared" ref="C23:C33" si="2">C7*100/$C$5</f>
        <v>8.8065800357995556</v>
      </c>
      <c r="D23" s="2">
        <f t="shared" si="1"/>
        <v>9.9391466607252266</v>
      </c>
    </row>
    <row r="24" spans="1:6" x14ac:dyDescent="0.7">
      <c r="A24" s="1" t="s">
        <v>8</v>
      </c>
      <c r="B24" s="13">
        <f t="shared" ref="B24:B35" si="3">B8*100/$B$5</f>
        <v>27.136484015871595</v>
      </c>
      <c r="C24" s="13">
        <f t="shared" si="2"/>
        <v>31.051273042159924</v>
      </c>
      <c r="D24" s="2">
        <f t="shared" si="1"/>
        <v>22.210076310365956</v>
      </c>
    </row>
    <row r="25" spans="1:6" x14ac:dyDescent="0.7">
      <c r="A25" s="1" t="s">
        <v>9</v>
      </c>
      <c r="B25" s="13">
        <f t="shared" si="3"/>
        <v>17.989196955169213</v>
      </c>
      <c r="C25" s="13">
        <f t="shared" si="2"/>
        <v>19.377961970580181</v>
      </c>
      <c r="D25" s="2">
        <f t="shared" si="1"/>
        <v>16.241714476689133</v>
      </c>
    </row>
    <row r="26" spans="1:6" x14ac:dyDescent="0.7">
      <c r="A26" s="1" t="s">
        <v>10</v>
      </c>
      <c r="B26" s="13">
        <f>SUM(B27:B28)</f>
        <v>17.851384140118945</v>
      </c>
      <c r="C26" s="13">
        <f t="shared" ref="C26" si="4">C27+C28</f>
        <v>20.383337437094866</v>
      </c>
      <c r="D26" s="2">
        <v>17.899999999999999</v>
      </c>
    </row>
    <row r="27" spans="1:6" x14ac:dyDescent="0.7">
      <c r="A27" s="1" t="s">
        <v>11</v>
      </c>
      <c r="B27" s="13">
        <f>B11*100/$B$5</f>
        <v>13.893196609866411</v>
      </c>
      <c r="C27" s="13">
        <f t="shared" si="2"/>
        <v>15.661890625994239</v>
      </c>
      <c r="D27" s="2">
        <f t="shared" si="1"/>
        <v>11.667270094134684</v>
      </c>
    </row>
    <row r="28" spans="1:6" x14ac:dyDescent="0.7">
      <c r="A28" s="1" t="s">
        <v>12</v>
      </c>
      <c r="B28" s="13">
        <f t="shared" si="3"/>
        <v>3.9581875302525336</v>
      </c>
      <c r="C28" s="13">
        <f t="shared" si="2"/>
        <v>4.7214468111006287</v>
      </c>
      <c r="D28" s="2">
        <f t="shared" si="1"/>
        <v>2.997758034868824</v>
      </c>
    </row>
    <row r="29" spans="1:6" x14ac:dyDescent="0.7">
      <c r="A29" s="1" t="s">
        <v>13</v>
      </c>
      <c r="B29" s="14" t="s">
        <v>21</v>
      </c>
      <c r="C29" s="14" t="s">
        <v>21</v>
      </c>
      <c r="D29" s="2">
        <f t="shared" si="1"/>
        <v>9.0165988971202579E-2</v>
      </c>
      <c r="F29" s="15"/>
    </row>
    <row r="30" spans="1:6" x14ac:dyDescent="0.7">
      <c r="A30" s="1" t="s">
        <v>23</v>
      </c>
      <c r="B30" s="13">
        <f>SUM(B31:B33)</f>
        <v>21.42958443424294</v>
      </c>
      <c r="C30" s="13">
        <f t="shared" ref="C30" si="5">C31+C32+C33</f>
        <v>14.50435321490523</v>
      </c>
      <c r="D30" s="13">
        <f>SUM(D31:D33)</f>
        <v>30.143638946137138</v>
      </c>
    </row>
    <row r="31" spans="1:6" x14ac:dyDescent="0.7">
      <c r="A31" s="1" t="s">
        <v>14</v>
      </c>
      <c r="B31" s="13">
        <f>B15*100/$B$5</f>
        <v>15.449371518068277</v>
      </c>
      <c r="C31" s="13">
        <f t="shared" si="2"/>
        <v>10.147541754620882</v>
      </c>
      <c r="D31" s="2">
        <f t="shared" si="1"/>
        <v>22.1209547150894</v>
      </c>
    </row>
    <row r="32" spans="1:6" x14ac:dyDescent="0.7">
      <c r="A32" s="1" t="s">
        <v>15</v>
      </c>
      <c r="B32" s="13">
        <f>B16*100/$B$5</f>
        <v>3.9939510348293372</v>
      </c>
      <c r="C32" s="13">
        <f t="shared" si="2"/>
        <v>3.7384806491505214</v>
      </c>
      <c r="D32" s="2">
        <f t="shared" si="1"/>
        <v>4.3154347462819587</v>
      </c>
    </row>
    <row r="33" spans="1:4" x14ac:dyDescent="0.7">
      <c r="A33" s="1" t="s">
        <v>16</v>
      </c>
      <c r="B33" s="13">
        <f t="shared" si="3"/>
        <v>1.9862618813453243</v>
      </c>
      <c r="C33" s="13">
        <f t="shared" si="2"/>
        <v>0.61833081113382782</v>
      </c>
      <c r="D33" s="2">
        <f t="shared" si="1"/>
        <v>3.7072494847657773</v>
      </c>
    </row>
    <row r="34" spans="1:4" x14ac:dyDescent="0.7">
      <c r="A34" s="1" t="s">
        <v>17</v>
      </c>
      <c r="B34" s="14" t="s">
        <v>21</v>
      </c>
      <c r="C34" s="14" t="s">
        <v>21</v>
      </c>
      <c r="D34" s="14" t="s">
        <v>21</v>
      </c>
    </row>
    <row r="35" spans="1:4" x14ac:dyDescent="0.7">
      <c r="A35" s="7" t="s">
        <v>18</v>
      </c>
      <c r="B35" s="16">
        <f t="shared" si="3"/>
        <v>2.5994826624079321</v>
      </c>
      <c r="C35" s="16">
        <f t="shared" ref="C35" si="6">C19*100/$C$5</f>
        <v>2.6434679643775056</v>
      </c>
      <c r="D35" s="16">
        <f>D19*100/$D$5</f>
        <v>2.544491171391968</v>
      </c>
    </row>
    <row r="36" spans="1:4" x14ac:dyDescent="0.7">
      <c r="A36" s="1" t="s">
        <v>22</v>
      </c>
    </row>
    <row r="37" spans="1:4" x14ac:dyDescent="0.7">
      <c r="B37" s="17"/>
      <c r="C37" s="17"/>
      <c r="D37" s="17"/>
    </row>
  </sheetData>
  <mergeCells count="1">
    <mergeCell ref="A2:D2"/>
  </mergeCells>
  <pageMargins left="1.1023622047244095" right="0.70866141732283472" top="0.55118110236220474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2025-02-26T06:25:25Z</cp:lastPrinted>
  <dcterms:created xsi:type="dcterms:W3CDTF">2022-06-13T04:48:05Z</dcterms:created>
  <dcterms:modified xsi:type="dcterms:W3CDTF">2025-03-16T09:08:46Z</dcterms:modified>
</cp:coreProperties>
</file>