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E7F5BF87-74EA-4908-A1A4-4B5C98B1C00F}" xr6:coauthVersionLast="47" xr6:coauthVersionMax="47" xr10:uidLastSave="{00000000-0000-0000-0000-000000000000}"/>
  <bookViews>
    <workbookView xWindow="-120" yWindow="-120" windowWidth="20730" windowHeight="11160" xr2:uid="{2504BE7C-95DE-4223-BBBD-F523497B58FB}"/>
  </bookViews>
  <sheets>
    <sheet name="ตาราง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B38" i="1"/>
  <c r="D36" i="1"/>
  <c r="C36" i="1"/>
  <c r="B36" i="1"/>
  <c r="D35" i="1"/>
  <c r="C35" i="1"/>
  <c r="B35" i="1"/>
  <c r="D34" i="1"/>
  <c r="C34" i="1"/>
  <c r="B34" i="1"/>
  <c r="B33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C33" i="1" s="1"/>
  <c r="B16" i="1"/>
  <c r="D12" i="1"/>
  <c r="D29" i="1" s="1"/>
  <c r="C12" i="1"/>
  <c r="C29" i="1" s="1"/>
  <c r="B12" i="1"/>
  <c r="B29" i="1" s="1"/>
</calcChain>
</file>

<file path=xl/sharedStrings.xml><?xml version="1.0" encoding="utf-8"?>
<sst xmlns="http://schemas.openxmlformats.org/spreadsheetml/2006/main" count="51" uniqueCount="26">
  <si>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</si>
  <si>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3 (กรกฎาคม - กันยายน)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</si>
  <si>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</si>
  <si>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</si>
  <si>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</si>
  <si>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</si>
  <si>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</si>
  <si>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</si>
  <si>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</si>
  <si>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</si>
  <si>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</si>
  <si>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</si>
  <si>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</si>
  <si>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</si>
  <si>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</si>
  <si>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</si>
  <si>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</si>
  <si>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</si>
  <si>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</si>
  <si>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</si>
  <si>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</si>
  <si>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r>
      <t xml:space="preserve">7.  การศึกษาอื่น ๆ </t>
    </r>
    <r>
      <rPr>
        <vertAlign val="superscript"/>
        <sz val="16"/>
        <color theme="1"/>
        <rFont val="TH SarabunPSK"/>
        <family val="2"/>
      </rPr>
      <t>1/</t>
    </r>
  </si>
  <si>
    <t>8.  ไม่ทราบ</t>
  </si>
  <si>
    <t>ร้อยละ</t>
  </si>
  <si>
    <t xml:space="preserve"> 1/ รวมอาชีวะระยะสั้น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</si>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</sst>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3" fontId="2" fillId="0" borderId="0" xfId="2" applyNumberFormat="1" applyFont="1" applyAlignment="1">
      <alignment horizontal="right"/>
    </xf>
    <xf numFmtId="3" fontId="3" fillId="0" borderId="0" xfId="0" applyNumberFormat="1" applyFont="1"/>
    <xf numFmtId="3" fontId="4" fillId="0" borderId="0" xfId="3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2" applyNumberFormat="1" applyFont="1" applyAlignment="1">
      <alignment horizontal="right"/>
    </xf>
    <xf numFmtId="187" fontId="3" fillId="0" borderId="0" xfId="0" applyNumberFormat="1" applyFont="1"/>
    <xf numFmtId="3" fontId="5" fillId="0" borderId="0" xfId="3" applyNumberFormat="1" applyFont="1" applyAlignment="1">
      <alignment horizontal="right"/>
    </xf>
    <xf numFmtId="0" fontId="5" fillId="0" borderId="0" xfId="3" applyFont="1" applyAlignment="1">
      <alignment horizontal="right"/>
    </xf>
    <xf numFmtId="0" fontId="3" fillId="0" borderId="0" xfId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left" vertical="center"/>
    </xf>
    <xf numFmtId="3" fontId="4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5" fillId="0" borderId="0" xfId="0" applyFont="1"/>
    <xf numFmtId="2" fontId="3" fillId="0" borderId="0" xfId="0" applyNumberFormat="1" applyFont="1" applyAlignment="1">
      <alignment horizontal="right"/>
    </xf>
  </cellXfs>
  <cellStyles count="4">
    <cellStyle name="Normal" xfId="0" builtinId="0"/>
    <cellStyle name="Normal 2" xfId="1" xr:uid="{087290B0-0A5F-4876-AF51-F909153C872A}"/>
    <cellStyle name="Normal 2 2" xfId="3" xr:uid="{76CA28D9-5719-4B84-9B35-E1C9D3ECBEDA}"/>
    <cellStyle name="ปกติ 2" xfId="2" xr:uid="{AAE2ADB5-8F28-4D67-A303-22EE3F3B7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D2A4-B52F-400B-95F3-1FB1DD8F32C2}">
  <sheetPr>
    <tabColor rgb="FF92D050"/>
  </sheetPr>
  <dimension ref="A1:S42"/>
  <sheetViews>
    <sheetView tabSelected="1" zoomScaleNormal="100" workbookViewId="0">
      <selection activeCell="G9" sqref="G9"/>
    </sheetView>
  </sheetViews>
  <sheetFormatPr defaultColWidth="8.75" defaultRowHeight="24" x14ac:dyDescent="0.55000000000000004"/>
  <cols>
    <col min="1" max="1" width="35.375" style="3" customWidth="1"/>
    <col min="2" max="2" width="17.875" style="3" customWidth="1"/>
    <col min="3" max="3" width="15.375" style="3" customWidth="1"/>
    <col min="4" max="4" width="17.875" style="3" customWidth="1"/>
    <col min="5" max="5" width="13.125" style="3" customWidth="1"/>
    <col min="6" max="16384" width="8.75" style="3"/>
  </cols>
  <sheetData>
    <row r="1" spans="1:19" x14ac:dyDescent="0.55000000000000004">
      <c r="A1" s="1" t="s">
        <v>0</v>
      </c>
      <c r="B1" s="2"/>
      <c r="C1" s="2"/>
      <c r="D1" s="2"/>
    </row>
    <row r="2" spans="1:19" x14ac:dyDescent="0.55000000000000004">
      <c r="A2" s="4" t="s">
        <v>1</v>
      </c>
      <c r="B2" s="4"/>
      <c r="C2" s="2"/>
      <c r="D2" s="2"/>
    </row>
    <row r="3" spans="1:19" ht="6" customHeight="1" x14ac:dyDescent="0.55000000000000004"/>
    <row r="4" spans="1:19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55000000000000004">
      <c r="B5" s="7"/>
      <c r="C5" s="8" t="s">
        <v>6</v>
      </c>
      <c r="D5" s="7"/>
    </row>
    <row r="6" spans="1:19" ht="8.25" customHeight="1" x14ac:dyDescent="0.55000000000000004">
      <c r="B6" s="9"/>
      <c r="C6" s="10"/>
      <c r="D6" s="9"/>
    </row>
    <row r="7" spans="1:19" ht="18.75" customHeight="1" x14ac:dyDescent="0.55000000000000004">
      <c r="A7" s="11" t="s">
        <v>7</v>
      </c>
      <c r="B7" s="12">
        <v>352287.45</v>
      </c>
      <c r="C7" s="12">
        <v>191124.5</v>
      </c>
      <c r="D7" s="12">
        <v>161162.95000000001</v>
      </c>
      <c r="E7" s="13"/>
      <c r="F7" s="14"/>
    </row>
    <row r="8" spans="1:19" ht="18.75" customHeight="1" x14ac:dyDescent="0.55000000000000004">
      <c r="A8" s="15" t="s">
        <v>8</v>
      </c>
      <c r="B8" s="16">
        <v>6004.88</v>
      </c>
      <c r="C8" s="16">
        <v>4091.35</v>
      </c>
      <c r="D8" s="16">
        <v>1913.53</v>
      </c>
      <c r="E8" s="17"/>
      <c r="F8" s="18"/>
    </row>
    <row r="9" spans="1:19" ht="18.75" customHeight="1" x14ac:dyDescent="0.55000000000000004">
      <c r="A9" s="15" t="s">
        <v>9</v>
      </c>
      <c r="B9" s="16">
        <v>19096.41</v>
      </c>
      <c r="C9" s="16">
        <v>9357.4599999999991</v>
      </c>
      <c r="D9" s="16">
        <v>9738.94</v>
      </c>
      <c r="E9" s="17"/>
      <c r="F9" s="19"/>
    </row>
    <row r="10" spans="1:19" ht="18.75" customHeight="1" x14ac:dyDescent="0.55000000000000004">
      <c r="A10" s="20" t="s">
        <v>10</v>
      </c>
      <c r="B10" s="16">
        <v>79795.34</v>
      </c>
      <c r="C10" s="16">
        <v>44552.44</v>
      </c>
      <c r="D10" s="16">
        <v>35242.9</v>
      </c>
      <c r="E10" s="17"/>
      <c r="F10" s="18"/>
      <c r="G10" s="18"/>
      <c r="H10" s="18"/>
      <c r="I10" s="18"/>
      <c r="J10" s="18"/>
      <c r="K10" s="21"/>
      <c r="L10" s="21"/>
      <c r="M10" s="21"/>
      <c r="N10" s="21"/>
      <c r="O10" s="21"/>
      <c r="P10" s="21"/>
      <c r="Q10" s="21"/>
      <c r="R10" s="21"/>
    </row>
    <row r="11" spans="1:19" ht="18.75" customHeight="1" x14ac:dyDescent="0.55000000000000004">
      <c r="A11" s="20" t="s">
        <v>11</v>
      </c>
      <c r="B11" s="16">
        <v>64061.69</v>
      </c>
      <c r="C11" s="16">
        <v>42563.45</v>
      </c>
      <c r="D11" s="16">
        <v>21498.240000000002</v>
      </c>
      <c r="E11" s="17"/>
      <c r="F11" s="13"/>
      <c r="G11" s="22"/>
      <c r="H11" s="22"/>
      <c r="I11" s="22"/>
    </row>
    <row r="12" spans="1:19" ht="18.75" customHeight="1" x14ac:dyDescent="0.55000000000000004">
      <c r="A12" s="15" t="s">
        <v>12</v>
      </c>
      <c r="B12" s="13">
        <f>SUM(B13:B15)</f>
        <v>80235.039999999994</v>
      </c>
      <c r="C12" s="13">
        <f t="shared" ref="C12:D12" si="0">SUM(C13:C15)</f>
        <v>43816.66</v>
      </c>
      <c r="D12" s="13">
        <f t="shared" si="0"/>
        <v>36418.379999999997</v>
      </c>
      <c r="E12" s="17"/>
      <c r="F12" s="14"/>
      <c r="G12" s="14"/>
      <c r="H12" s="14"/>
      <c r="I12" s="22"/>
    </row>
    <row r="13" spans="1:19" ht="18.75" customHeight="1" x14ac:dyDescent="0.55000000000000004">
      <c r="A13" s="20" t="s">
        <v>13</v>
      </c>
      <c r="B13" s="16">
        <v>65243.99</v>
      </c>
      <c r="C13" s="16">
        <v>35554.730000000003</v>
      </c>
      <c r="D13" s="16">
        <v>29689.26</v>
      </c>
      <c r="E13" s="17"/>
      <c r="F13" s="18"/>
      <c r="G13" s="18"/>
      <c r="H13" s="18"/>
      <c r="I13" s="22"/>
    </row>
    <row r="14" spans="1:19" ht="18.75" customHeight="1" x14ac:dyDescent="0.55000000000000004">
      <c r="A14" s="20" t="s">
        <v>14</v>
      </c>
      <c r="B14" s="16">
        <v>14991.05</v>
      </c>
      <c r="C14" s="16">
        <v>8261.93</v>
      </c>
      <c r="D14" s="16">
        <v>6729.12</v>
      </c>
      <c r="E14" s="17"/>
      <c r="F14" s="18"/>
      <c r="G14" s="18"/>
      <c r="H14" s="18"/>
      <c r="I14" s="22"/>
    </row>
    <row r="15" spans="1:19" ht="18.75" customHeight="1" x14ac:dyDescent="0.55000000000000004">
      <c r="A15" s="23" t="s">
        <v>15</v>
      </c>
      <c r="B15" s="16" t="s">
        <v>16</v>
      </c>
      <c r="C15" s="16" t="s">
        <v>16</v>
      </c>
      <c r="D15" s="16" t="s">
        <v>16</v>
      </c>
      <c r="E15" s="1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18.75" customHeight="1" x14ac:dyDescent="0.55000000000000004">
      <c r="A16" s="15" t="s">
        <v>17</v>
      </c>
      <c r="B16" s="13">
        <f>SUM(B17:B19)</f>
        <v>102162.53</v>
      </c>
      <c r="C16" s="13">
        <f t="shared" ref="C16:D16" si="1">SUM(C17:C19)</f>
        <v>46178.43</v>
      </c>
      <c r="D16" s="13">
        <f t="shared" si="1"/>
        <v>55984.1</v>
      </c>
      <c r="E16" s="17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ht="18.75" customHeight="1" x14ac:dyDescent="0.55000000000000004">
      <c r="A17" s="23" t="s">
        <v>18</v>
      </c>
      <c r="B17" s="16">
        <v>67699.64</v>
      </c>
      <c r="C17" s="16">
        <v>30978.53</v>
      </c>
      <c r="D17" s="16">
        <v>36721.11</v>
      </c>
      <c r="E17" s="17"/>
      <c r="F17" s="14"/>
      <c r="G17" s="14"/>
      <c r="H17" s="14"/>
      <c r="I17" s="14"/>
      <c r="J17" s="14"/>
      <c r="K17" s="25"/>
      <c r="L17" s="25"/>
      <c r="M17" s="25"/>
      <c r="N17" s="25"/>
      <c r="O17" s="25"/>
      <c r="P17" s="25"/>
      <c r="Q17" s="25"/>
      <c r="R17" s="25"/>
      <c r="S17" s="25"/>
    </row>
    <row r="18" spans="1:19" ht="18.75" customHeight="1" x14ac:dyDescent="0.55000000000000004">
      <c r="A18" s="23" t="s">
        <v>19</v>
      </c>
      <c r="B18" s="16">
        <v>28314.02</v>
      </c>
      <c r="C18" s="16">
        <v>14085.67</v>
      </c>
      <c r="D18" s="16">
        <v>14228.35</v>
      </c>
      <c r="E18" s="17"/>
      <c r="F18" s="18"/>
      <c r="G18" s="18"/>
      <c r="H18" s="18"/>
      <c r="I18" s="18"/>
      <c r="J18" s="18"/>
    </row>
    <row r="19" spans="1:19" ht="18.75" customHeight="1" x14ac:dyDescent="0.55000000000000004">
      <c r="A19" s="23" t="s">
        <v>20</v>
      </c>
      <c r="B19" s="16">
        <v>6148.87</v>
      </c>
      <c r="C19" s="16">
        <v>1114.23</v>
      </c>
      <c r="D19" s="16">
        <v>5034.6400000000003</v>
      </c>
      <c r="E19" s="17"/>
      <c r="F19" s="18"/>
      <c r="G19" s="18"/>
      <c r="H19" s="18"/>
      <c r="I19" s="18"/>
      <c r="J19" s="18"/>
    </row>
    <row r="20" spans="1:19" ht="18.75" customHeight="1" x14ac:dyDescent="0.55000000000000004">
      <c r="A20" s="26" t="s">
        <v>21</v>
      </c>
      <c r="B20" s="16" t="s">
        <v>16</v>
      </c>
      <c r="C20" s="16" t="s">
        <v>16</v>
      </c>
      <c r="D20" s="16" t="s">
        <v>16</v>
      </c>
      <c r="E20" s="17"/>
      <c r="G20" s="22"/>
      <c r="H20" s="22"/>
      <c r="I20" s="22"/>
    </row>
    <row r="21" spans="1:19" ht="18.75" customHeight="1" x14ac:dyDescent="0.55000000000000004">
      <c r="A21" s="20" t="s">
        <v>22</v>
      </c>
      <c r="B21" s="16">
        <v>931.57</v>
      </c>
      <c r="C21" s="16">
        <v>564.71</v>
      </c>
      <c r="D21" s="16">
        <v>366.86</v>
      </c>
      <c r="E21" s="17"/>
      <c r="G21" s="22"/>
      <c r="H21" s="22"/>
      <c r="I21" s="22"/>
    </row>
    <row r="22" spans="1:19" ht="18.75" customHeight="1" x14ac:dyDescent="0.55000000000000004">
      <c r="B22" s="10"/>
      <c r="C22" s="10" t="s">
        <v>23</v>
      </c>
      <c r="D22" s="10"/>
    </row>
    <row r="23" spans="1:19" ht="9" customHeight="1" x14ac:dyDescent="0.55000000000000004">
      <c r="B23" s="10"/>
      <c r="C23" s="10"/>
      <c r="D23" s="10"/>
    </row>
    <row r="24" spans="1:19" ht="18.75" customHeight="1" x14ac:dyDescent="0.55000000000000004">
      <c r="A24" s="27" t="s">
        <v>7</v>
      </c>
      <c r="B24" s="28">
        <f>B7/$B$7*100</f>
        <v>100</v>
      </c>
      <c r="C24" s="28">
        <f>C7/$C$7*100</f>
        <v>100</v>
      </c>
      <c r="D24" s="28">
        <f>D7/$D$7*100</f>
        <v>100</v>
      </c>
      <c r="E24" s="17"/>
      <c r="F24" s="17"/>
      <c r="G24" s="17"/>
      <c r="H24" s="17"/>
      <c r="I24" s="29"/>
    </row>
    <row r="25" spans="1:19" ht="18.75" customHeight="1" x14ac:dyDescent="0.55000000000000004">
      <c r="A25" s="15" t="s">
        <v>8</v>
      </c>
      <c r="B25" s="30">
        <f t="shared" ref="B25:B36" si="2">B8/$B$7*100</f>
        <v>1.7045398580051603</v>
      </c>
      <c r="C25" s="30">
        <f t="shared" ref="C25:C35" si="3">C8/$C$7*100</f>
        <v>2.1406727028716883</v>
      </c>
      <c r="D25" s="30">
        <f t="shared" ref="D25:D38" si="4">D8/$D$7*100</f>
        <v>1.1873262434076814</v>
      </c>
      <c r="F25" s="29"/>
      <c r="G25" s="31"/>
      <c r="H25" s="29"/>
      <c r="I25" s="29"/>
    </row>
    <row r="26" spans="1:19" ht="18.75" customHeight="1" x14ac:dyDescent="0.55000000000000004">
      <c r="A26" s="15" t="s">
        <v>9</v>
      </c>
      <c r="B26" s="30">
        <f t="shared" si="2"/>
        <v>5.4206898372337697</v>
      </c>
      <c r="C26" s="30">
        <f t="shared" si="3"/>
        <v>4.8960023440218281</v>
      </c>
      <c r="D26" s="30">
        <f t="shared" si="4"/>
        <v>6.0429149503654527</v>
      </c>
      <c r="F26" s="29"/>
      <c r="G26" s="31"/>
      <c r="H26" s="29"/>
      <c r="I26" s="29"/>
    </row>
    <row r="27" spans="1:19" ht="18.75" customHeight="1" x14ac:dyDescent="0.55000000000000004">
      <c r="A27" s="20" t="s">
        <v>10</v>
      </c>
      <c r="B27" s="30">
        <f t="shared" si="2"/>
        <v>22.650633736739696</v>
      </c>
      <c r="C27" s="30">
        <f t="shared" si="3"/>
        <v>23.310690152230613</v>
      </c>
      <c r="D27" s="30">
        <f>D10/$D$7*100</f>
        <v>21.86786727346453</v>
      </c>
      <c r="F27" s="29"/>
      <c r="G27" s="31"/>
      <c r="H27" s="29"/>
      <c r="I27" s="29"/>
    </row>
    <row r="28" spans="1:19" ht="18.75" customHeight="1" x14ac:dyDescent="0.55000000000000004">
      <c r="A28" s="20" t="s">
        <v>11</v>
      </c>
      <c r="B28" s="30">
        <f t="shared" si="2"/>
        <v>18.184493940956457</v>
      </c>
      <c r="C28" s="30">
        <f t="shared" si="3"/>
        <v>22.27001247877692</v>
      </c>
      <c r="D28" s="30">
        <f t="shared" si="4"/>
        <v>13.33944309160387</v>
      </c>
      <c r="F28" s="29"/>
      <c r="G28" s="31"/>
      <c r="H28" s="29"/>
      <c r="I28" s="29"/>
    </row>
    <row r="29" spans="1:19" ht="18.75" customHeight="1" x14ac:dyDescent="0.55000000000000004">
      <c r="A29" s="15" t="s">
        <v>12</v>
      </c>
      <c r="B29" s="30">
        <f t="shared" si="2"/>
        <v>22.775446584884019</v>
      </c>
      <c r="C29" s="30">
        <f>C12/$C$7*100</f>
        <v>22.925715960015594</v>
      </c>
      <c r="D29" s="30">
        <f t="shared" si="4"/>
        <v>22.597240867085141</v>
      </c>
      <c r="F29" s="29"/>
      <c r="G29" s="31"/>
      <c r="H29" s="29"/>
      <c r="I29" s="29"/>
    </row>
    <row r="30" spans="1:19" ht="18.75" customHeight="1" x14ac:dyDescent="0.55000000000000004">
      <c r="A30" s="20" t="s">
        <v>13</v>
      </c>
      <c r="B30" s="30">
        <f t="shared" si="2"/>
        <v>18.520100559926274</v>
      </c>
      <c r="C30" s="30">
        <f t="shared" si="3"/>
        <v>18.602915900368611</v>
      </c>
      <c r="D30" s="30">
        <f t="shared" si="4"/>
        <v>18.421889150080709</v>
      </c>
      <c r="F30" s="29"/>
      <c r="G30" s="31"/>
      <c r="H30" s="29"/>
      <c r="I30" s="29"/>
    </row>
    <row r="31" spans="1:19" ht="18.75" customHeight="1" x14ac:dyDescent="0.55000000000000004">
      <c r="A31" s="20" t="s">
        <v>14</v>
      </c>
      <c r="B31" s="30">
        <f t="shared" si="2"/>
        <v>4.2553460249577437</v>
      </c>
      <c r="C31" s="30">
        <f t="shared" si="3"/>
        <v>4.3228000596469842</v>
      </c>
      <c r="D31" s="30">
        <f t="shared" si="4"/>
        <v>4.1753517170044354</v>
      </c>
      <c r="F31" s="29"/>
      <c r="G31" s="31"/>
      <c r="H31" s="29"/>
      <c r="I31" s="29"/>
    </row>
    <row r="32" spans="1:19" ht="18.75" customHeight="1" x14ac:dyDescent="0.55000000000000004">
      <c r="A32" s="23" t="s">
        <v>15</v>
      </c>
      <c r="B32" s="30" t="e">
        <f t="shared" si="2"/>
        <v>#VALUE!</v>
      </c>
      <c r="C32" s="30" t="e">
        <f t="shared" si="3"/>
        <v>#VALUE!</v>
      </c>
      <c r="D32" s="30" t="s">
        <v>16</v>
      </c>
      <c r="F32" s="29"/>
      <c r="G32" s="31"/>
      <c r="H32" s="29"/>
      <c r="I32" s="29"/>
    </row>
    <row r="33" spans="1:9" ht="18.75" customHeight="1" x14ac:dyDescent="0.55000000000000004">
      <c r="A33" s="15" t="s">
        <v>17</v>
      </c>
      <c r="B33" s="30">
        <f t="shared" si="2"/>
        <v>28.999764255013911</v>
      </c>
      <c r="C33" s="30">
        <f t="shared" si="3"/>
        <v>24.161439271260356</v>
      </c>
      <c r="D33" s="30">
        <f t="shared" si="4"/>
        <v>34.7375746100453</v>
      </c>
      <c r="F33" s="29"/>
      <c r="G33" s="31"/>
      <c r="H33" s="29"/>
      <c r="I33" s="29"/>
    </row>
    <row r="34" spans="1:9" ht="18.75" customHeight="1" x14ac:dyDescent="0.55000000000000004">
      <c r="A34" s="23" t="s">
        <v>18</v>
      </c>
      <c r="B34" s="30">
        <f t="shared" si="2"/>
        <v>19.217159169309038</v>
      </c>
      <c r="C34" s="30">
        <f t="shared" si="3"/>
        <v>16.208560388647189</v>
      </c>
      <c r="D34" s="30">
        <f t="shared" si="4"/>
        <v>22.78508180695377</v>
      </c>
      <c r="F34" s="29"/>
      <c r="G34" s="31"/>
      <c r="H34" s="29"/>
      <c r="I34" s="29"/>
    </row>
    <row r="35" spans="1:9" ht="18.75" customHeight="1" x14ac:dyDescent="0.55000000000000004">
      <c r="A35" s="23" t="s">
        <v>19</v>
      </c>
      <c r="B35" s="30">
        <f t="shared" si="2"/>
        <v>8.0371923552769182</v>
      </c>
      <c r="C35" s="30">
        <f t="shared" si="3"/>
        <v>7.3698923999801176</v>
      </c>
      <c r="D35" s="30">
        <f>D18/$D$7*100-0.1</f>
        <v>8.7285489934255978</v>
      </c>
      <c r="F35" s="29"/>
      <c r="G35" s="31"/>
      <c r="H35" s="29"/>
      <c r="I35" s="29"/>
    </row>
    <row r="36" spans="1:9" ht="18.75" customHeight="1" x14ac:dyDescent="0.55000000000000004">
      <c r="A36" s="23" t="s">
        <v>20</v>
      </c>
      <c r="B36" s="30">
        <f t="shared" si="2"/>
        <v>1.7454127304279501</v>
      </c>
      <c r="C36" s="30">
        <f>C19/$C$7*100+0.1</f>
        <v>0.68298648263304806</v>
      </c>
      <c r="D36" s="30">
        <f t="shared" si="4"/>
        <v>3.1239438096659313</v>
      </c>
      <c r="F36" s="29"/>
      <c r="G36" s="31"/>
      <c r="H36" s="29"/>
      <c r="I36" s="29"/>
    </row>
    <row r="37" spans="1:9" ht="18.75" customHeight="1" x14ac:dyDescent="0.55000000000000004">
      <c r="A37" s="26" t="s">
        <v>21</v>
      </c>
      <c r="B37" s="30" t="s">
        <v>16</v>
      </c>
      <c r="C37" s="30" t="s">
        <v>16</v>
      </c>
      <c r="D37" s="30" t="s">
        <v>16</v>
      </c>
      <c r="F37" s="29"/>
      <c r="G37" s="31"/>
      <c r="H37" s="29"/>
      <c r="I37" s="29"/>
    </row>
    <row r="38" spans="1:9" ht="18.75" customHeight="1" x14ac:dyDescent="0.55000000000000004">
      <c r="A38" s="20" t="s">
        <v>22</v>
      </c>
      <c r="B38" s="30">
        <f>B21/$B$7*100+0.1</f>
        <v>0.36443462575802799</v>
      </c>
      <c r="C38" s="30" t="s">
        <v>16</v>
      </c>
      <c r="D38" s="30">
        <f t="shared" si="4"/>
        <v>0.22763296402802258</v>
      </c>
      <c r="F38" s="29"/>
      <c r="G38" s="31"/>
      <c r="H38" s="29"/>
      <c r="I38" s="29"/>
    </row>
    <row r="39" spans="1:9" ht="9.4" customHeight="1" x14ac:dyDescent="0.55000000000000004">
      <c r="A39" s="32"/>
      <c r="B39" s="33"/>
      <c r="C39" s="33"/>
      <c r="D39" s="33"/>
      <c r="G39" s="31"/>
    </row>
    <row r="40" spans="1:9" ht="18.75" customHeight="1" x14ac:dyDescent="0.55000000000000004">
      <c r="A40" s="34" t="s">
        <v>24</v>
      </c>
      <c r="B40" s="35"/>
      <c r="C40" s="35"/>
      <c r="D40" s="35"/>
    </row>
    <row r="41" spans="1:9" ht="18.75" customHeight="1" x14ac:dyDescent="0.55000000000000004">
      <c r="A41" s="34" t="s">
        <v>25</v>
      </c>
    </row>
    <row r="42" spans="1:9" x14ac:dyDescent="0.55000000000000004">
      <c r="B42" s="29"/>
      <c r="C42" s="29"/>
      <c r="D42" s="29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2024-11-30T15:54:11Z</dcterms:created>
  <dcterms:modified xsi:type="dcterms:W3CDTF">2024-11-30T15:55:07Z</dcterms:modified>
</cp:coreProperties>
</file>