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ณิชา\1.ผอ.ว(วรุณี)\____________________________สรง\3.สรง.ไตรมาส 3-68\up web\"/>
    </mc:Choice>
  </mc:AlternateContent>
  <xr:revisionPtr revIDLastSave="0" documentId="8_{F081FB6A-60AB-44C8-960E-126EC5D0E3D4}" xr6:coauthVersionLast="47" xr6:coauthVersionMax="47" xr10:uidLastSave="{00000000-0000-0000-0000-000000000000}"/>
  <bookViews>
    <workbookView xWindow="-110" yWindow="-110" windowWidth="19420" windowHeight="10300" xr2:uid="{836F8593-4266-4242-9772-87A5C8F81369}"/>
  </bookViews>
  <sheets>
    <sheet name="t4 (3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25" i="1" l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B24" i="1" s="1"/>
  <c r="D24" i="1"/>
  <c r="C24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 s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 s="1"/>
  <c r="C22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 s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 s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 s="1"/>
</calcChain>
</file>

<file path=xl/sharedStrings.xml><?xml version="1.0" encoding="utf-8"?>
<sst xmlns="http://schemas.openxmlformats.org/spreadsheetml/2006/main" count="76" uniqueCount="57">
  <si>
    <t>ตารางที่ 4 จำนวนผู้มีงานทำ จำแนกตามกิจกรรมทางเศรษฐกิจ และเพศ  ทั่วราชอาณาจักร ภาคตะวันออกเฉียงเหนือ จังหวัดหนองคาย ไตรมาสที่ 3 (กรกฎาคม - กันยายน) 2568</t>
  </si>
  <si>
    <t>เกษตรกรรม</t>
  </si>
  <si>
    <t>การทำ</t>
  </si>
  <si>
    <t>การผลิต</t>
  </si>
  <si>
    <t>การไฟฟ้า</t>
  </si>
  <si>
    <t>การจัดหาน้ำ</t>
  </si>
  <si>
    <t>การ</t>
  </si>
  <si>
    <t>การขายส่ง</t>
  </si>
  <si>
    <t>การขนส่ง</t>
  </si>
  <si>
    <t>ที่พักแรม</t>
  </si>
  <si>
    <t>ข้อมูลข่าวสาร</t>
  </si>
  <si>
    <t>กิจการทาง</t>
  </si>
  <si>
    <t>กิจกรรม</t>
  </si>
  <si>
    <t>การบริหาร</t>
  </si>
  <si>
    <t>การศึกษา</t>
  </si>
  <si>
    <t>ศิลปะ</t>
  </si>
  <si>
    <t>กิจกรรมการจ้างงาน</t>
  </si>
  <si>
    <t>กิจกรรมของ</t>
  </si>
  <si>
    <t>ไม่ทราบ</t>
  </si>
  <si>
    <t>ภาคและเพศ</t>
  </si>
  <si>
    <t>รวม</t>
  </si>
  <si>
    <t>การป่าไม้และ</t>
  </si>
  <si>
    <t>เหมืองแร่</t>
  </si>
  <si>
    <t xml:space="preserve"> ก๊าซและ</t>
  </si>
  <si>
    <t>และการ</t>
  </si>
  <si>
    <t>ก่อสร้าง</t>
  </si>
  <si>
    <t>และสถานที่</t>
  </si>
  <si>
    <t>และการบริการ</t>
  </si>
  <si>
    <t>การเงินและ</t>
  </si>
  <si>
    <t>อสังหาริมทรัพย์</t>
  </si>
  <si>
    <t>ทางวิชาชีพฯ</t>
  </si>
  <si>
    <t>การบริหารฯ</t>
  </si>
  <si>
    <t>ราชการฯ</t>
  </si>
  <si>
    <t>ด้านสุขภาพฯ</t>
  </si>
  <si>
    <t>ความบันเทิง</t>
  </si>
  <si>
    <t>บริการ</t>
  </si>
  <si>
    <t>ในครัวเรือน</t>
  </si>
  <si>
    <t>องค์การระ-</t>
  </si>
  <si>
    <t>การประมง</t>
  </si>
  <si>
    <t>เหมืองหิน</t>
  </si>
  <si>
    <t>ไอน้ำ</t>
  </si>
  <si>
    <t>บำบัดน้ำเสียฯ</t>
  </si>
  <si>
    <t>การขายปลีกฯ</t>
  </si>
  <si>
    <t>เก็บสินค้า</t>
  </si>
  <si>
    <t>ด้านอาหาร</t>
  </si>
  <si>
    <t>สื่อสาร</t>
  </si>
  <si>
    <t>การประกันภัย</t>
  </si>
  <si>
    <t>และนันทนาการ</t>
  </si>
  <si>
    <t>ด้านอื่น ๆ</t>
  </si>
  <si>
    <t>ส่วนบุคคลฯ</t>
  </si>
  <si>
    <t>หว่างประเทศฯ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</si>
  <si>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</si>
  <si>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</si>
  <si>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</si>
  <si>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>ภาคตะวันออกเฉียงเหนือ</t>
  </si>
  <si>
    <t xml:space="preserve">  หนองคาย                          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</si>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</sst>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2" applyFont="1" applyFill="1" applyAlignment="1">
      <alignment vertical="center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4" fillId="3" borderId="1" xfId="2" applyFont="1" applyFill="1" applyBorder="1" applyAlignment="1">
      <alignment horizontal="center"/>
    </xf>
    <xf numFmtId="0" fontId="4" fillId="3" borderId="1" xfId="2" applyFont="1" applyFill="1" applyBorder="1" applyAlignment="1">
      <alignment horizontal="right"/>
    </xf>
    <xf numFmtId="0" fontId="4" fillId="0" borderId="0" xfId="2" applyFont="1" applyAlignment="1">
      <alignment horizontal="center"/>
    </xf>
    <xf numFmtId="0" fontId="4" fillId="3" borderId="0" xfId="2" applyFont="1" applyFill="1" applyAlignment="1">
      <alignment horizontal="center"/>
    </xf>
    <xf numFmtId="0" fontId="4" fillId="3" borderId="0" xfId="2" applyFont="1" applyFill="1" applyAlignment="1">
      <alignment horizontal="right"/>
    </xf>
    <xf numFmtId="0" fontId="4" fillId="3" borderId="2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right"/>
    </xf>
    <xf numFmtId="0" fontId="5" fillId="0" borderId="0" xfId="2" applyFont="1"/>
    <xf numFmtId="187" fontId="5" fillId="0" borderId="0" xfId="1" applyNumberFormat="1" applyFont="1" applyAlignment="1">
      <alignment horizontal="right"/>
    </xf>
    <xf numFmtId="187" fontId="6" fillId="0" borderId="0" xfId="1" applyNumberFormat="1" applyFont="1" applyAlignment="1">
      <alignment horizontal="right"/>
    </xf>
    <xf numFmtId="0" fontId="6" fillId="0" borderId="0" xfId="2" applyFont="1"/>
    <xf numFmtId="0" fontId="5" fillId="0" borderId="0" xfId="2" applyFont="1" applyAlignment="1">
      <alignment horizontal="left" indent="1"/>
    </xf>
    <xf numFmtId="187" fontId="5" fillId="0" borderId="0" xfId="1" applyNumberFormat="1" applyFont="1" applyFill="1" applyAlignment="1">
      <alignment horizontal="right"/>
    </xf>
    <xf numFmtId="187" fontId="6" fillId="0" borderId="0" xfId="1" applyNumberFormat="1" applyFont="1" applyFill="1" applyAlignment="1">
      <alignment horizontal="right"/>
    </xf>
    <xf numFmtId="0" fontId="5" fillId="0" borderId="1" xfId="2" applyFont="1" applyBorder="1" applyAlignment="1">
      <alignment horizontal="center"/>
    </xf>
    <xf numFmtId="188" fontId="5" fillId="0" borderId="0" xfId="1" applyNumberFormat="1" applyFont="1" applyAlignment="1">
      <alignment horizontal="right"/>
    </xf>
    <xf numFmtId="188" fontId="5" fillId="0" borderId="0" xfId="1" applyNumberFormat="1" applyFont="1" applyFill="1" applyAlignment="1">
      <alignment horizontal="right"/>
    </xf>
    <xf numFmtId="188" fontId="6" fillId="0" borderId="0" xfId="1" applyNumberFormat="1" applyFont="1" applyAlignment="1">
      <alignment horizontal="right"/>
    </xf>
    <xf numFmtId="188" fontId="6" fillId="0" borderId="0" xfId="1" applyNumberFormat="1" applyFont="1" applyFill="1" applyAlignment="1">
      <alignment horizontal="right"/>
    </xf>
    <xf numFmtId="188" fontId="5" fillId="0" borderId="0" xfId="2" applyNumberFormat="1" applyFont="1"/>
    <xf numFmtId="0" fontId="5" fillId="0" borderId="2" xfId="2" applyFont="1" applyBorder="1"/>
    <xf numFmtId="188" fontId="6" fillId="0" borderId="2" xfId="1" applyNumberFormat="1" applyFont="1" applyBorder="1" applyAlignment="1">
      <alignment horizontal="right"/>
    </xf>
    <xf numFmtId="188" fontId="6" fillId="0" borderId="2" xfId="1" applyNumberFormat="1" applyFont="1" applyFill="1" applyBorder="1" applyAlignment="1">
      <alignment horizontal="right"/>
    </xf>
  </cellXfs>
  <cellStyles count="3">
    <cellStyle name="จุลภาค" xfId="1" builtinId="3"/>
    <cellStyle name="ปกติ" xfId="0" builtinId="0"/>
    <cellStyle name="ปกติ 2" xfId="2" xr:uid="{31960706-2D45-458C-98CE-89BE30458A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731E7-8B0E-45CF-943E-DF00C186E880}">
  <sheetPr>
    <tabColor rgb="FFFFFF00"/>
  </sheetPr>
  <dimension ref="A1:Z25"/>
  <sheetViews>
    <sheetView tabSelected="1" zoomScale="78" zoomScaleNormal="78" zoomScaleSheetLayoutView="100" workbookViewId="0">
      <selection activeCell="A16" sqref="A16:X16"/>
    </sheetView>
  </sheetViews>
  <sheetFormatPr defaultRowHeight="21" x14ac:dyDescent="0.7"/>
  <cols>
    <col min="1" max="1" width="17.5" style="14" customWidth="1"/>
    <col min="2" max="3" width="10.75" style="14" bestFit="1" customWidth="1"/>
    <col min="4" max="4" width="8" style="14" bestFit="1" customWidth="1"/>
    <col min="5" max="5" width="9.75" style="14" bestFit="1" customWidth="1"/>
    <col min="6" max="6" width="8" style="14" bestFit="1" customWidth="1"/>
    <col min="7" max="7" width="9.08203125" style="14" bestFit="1" customWidth="1"/>
    <col min="8" max="8" width="9.75" style="14" bestFit="1" customWidth="1"/>
    <col min="9" max="9" width="10" style="14" bestFit="1" customWidth="1"/>
    <col min="10" max="11" width="9.75" style="14" bestFit="1" customWidth="1"/>
    <col min="12" max="13" width="9.08203125" style="14" bestFit="1" customWidth="1"/>
    <col min="14" max="14" width="10.08203125" style="14" bestFit="1" customWidth="1"/>
    <col min="15" max="15" width="8.5" style="14" bestFit="1" customWidth="1"/>
    <col min="16" max="16" width="8.08203125" style="14" bestFit="1" customWidth="1"/>
    <col min="17" max="18" width="9.75" style="14" bestFit="1" customWidth="1"/>
    <col min="19" max="19" width="8.75" style="14" bestFit="1" customWidth="1"/>
    <col min="20" max="20" width="10.08203125" style="14" bestFit="1" customWidth="1"/>
    <col min="21" max="21" width="9.75" style="14" bestFit="1" customWidth="1"/>
    <col min="22" max="22" width="12.75" style="14" bestFit="1" customWidth="1"/>
    <col min="23" max="23" width="9.58203125" style="14" bestFit="1" customWidth="1"/>
    <col min="24" max="24" width="8" style="14" bestFit="1" customWidth="1"/>
    <col min="25" max="226" width="8.6640625" style="14"/>
    <col min="227" max="227" width="12.33203125" style="14" customWidth="1"/>
    <col min="228" max="228" width="9.75" style="14" customWidth="1"/>
    <col min="229" max="229" width="10" style="14" customWidth="1"/>
    <col min="230" max="230" width="7.75" style="14" customWidth="1"/>
    <col min="231" max="231" width="8.83203125" style="14" customWidth="1"/>
    <col min="232" max="232" width="7.5" style="14" customWidth="1"/>
    <col min="233" max="233" width="9.08203125" style="14" customWidth="1"/>
    <col min="234" max="234" width="8.6640625" style="14"/>
    <col min="235" max="235" width="9.25" style="14" customWidth="1"/>
    <col min="236" max="236" width="8.58203125" style="14" customWidth="1"/>
    <col min="237" max="237" width="9.33203125" style="14" customWidth="1"/>
    <col min="238" max="238" width="9.5" style="14" customWidth="1"/>
    <col min="239" max="239" width="9.33203125" style="14" customWidth="1"/>
    <col min="240" max="482" width="8.6640625" style="14"/>
    <col min="483" max="483" width="12.33203125" style="14" customWidth="1"/>
    <col min="484" max="484" width="9.75" style="14" customWidth="1"/>
    <col min="485" max="485" width="10" style="14" customWidth="1"/>
    <col min="486" max="486" width="7.75" style="14" customWidth="1"/>
    <col min="487" max="487" width="8.83203125" style="14" customWidth="1"/>
    <col min="488" max="488" width="7.5" style="14" customWidth="1"/>
    <col min="489" max="489" width="9.08203125" style="14" customWidth="1"/>
    <col min="490" max="490" width="8.6640625" style="14"/>
    <col min="491" max="491" width="9.25" style="14" customWidth="1"/>
    <col min="492" max="492" width="8.58203125" style="14" customWidth="1"/>
    <col min="493" max="493" width="9.33203125" style="14" customWidth="1"/>
    <col min="494" max="494" width="9.5" style="14" customWidth="1"/>
    <col min="495" max="495" width="9.33203125" style="14" customWidth="1"/>
    <col min="496" max="738" width="8.6640625" style="14"/>
    <col min="739" max="739" width="12.33203125" style="14" customWidth="1"/>
    <col min="740" max="740" width="9.75" style="14" customWidth="1"/>
    <col min="741" max="741" width="10" style="14" customWidth="1"/>
    <col min="742" max="742" width="7.75" style="14" customWidth="1"/>
    <col min="743" max="743" width="8.83203125" style="14" customWidth="1"/>
    <col min="744" max="744" width="7.5" style="14" customWidth="1"/>
    <col min="745" max="745" width="9.08203125" style="14" customWidth="1"/>
    <col min="746" max="746" width="8.6640625" style="14"/>
    <col min="747" max="747" width="9.25" style="14" customWidth="1"/>
    <col min="748" max="748" width="8.58203125" style="14" customWidth="1"/>
    <col min="749" max="749" width="9.33203125" style="14" customWidth="1"/>
    <col min="750" max="750" width="9.5" style="14" customWidth="1"/>
    <col min="751" max="751" width="9.33203125" style="14" customWidth="1"/>
    <col min="752" max="994" width="8.6640625" style="14"/>
    <col min="995" max="995" width="12.33203125" style="14" customWidth="1"/>
    <col min="996" max="996" width="9.75" style="14" customWidth="1"/>
    <col min="997" max="997" width="10" style="14" customWidth="1"/>
    <col min="998" max="998" width="7.75" style="14" customWidth="1"/>
    <col min="999" max="999" width="8.83203125" style="14" customWidth="1"/>
    <col min="1000" max="1000" width="7.5" style="14" customWidth="1"/>
    <col min="1001" max="1001" width="9.08203125" style="14" customWidth="1"/>
    <col min="1002" max="1002" width="8.6640625" style="14"/>
    <col min="1003" max="1003" width="9.25" style="14" customWidth="1"/>
    <col min="1004" max="1004" width="8.58203125" style="14" customWidth="1"/>
    <col min="1005" max="1005" width="9.33203125" style="14" customWidth="1"/>
    <col min="1006" max="1006" width="9.5" style="14" customWidth="1"/>
    <col min="1007" max="1007" width="9.33203125" style="14" customWidth="1"/>
    <col min="1008" max="1250" width="8.6640625" style="14"/>
    <col min="1251" max="1251" width="12.33203125" style="14" customWidth="1"/>
    <col min="1252" max="1252" width="9.75" style="14" customWidth="1"/>
    <col min="1253" max="1253" width="10" style="14" customWidth="1"/>
    <col min="1254" max="1254" width="7.75" style="14" customWidth="1"/>
    <col min="1255" max="1255" width="8.83203125" style="14" customWidth="1"/>
    <col min="1256" max="1256" width="7.5" style="14" customWidth="1"/>
    <col min="1257" max="1257" width="9.08203125" style="14" customWidth="1"/>
    <col min="1258" max="1258" width="8.6640625" style="14"/>
    <col min="1259" max="1259" width="9.25" style="14" customWidth="1"/>
    <col min="1260" max="1260" width="8.58203125" style="14" customWidth="1"/>
    <col min="1261" max="1261" width="9.33203125" style="14" customWidth="1"/>
    <col min="1262" max="1262" width="9.5" style="14" customWidth="1"/>
    <col min="1263" max="1263" width="9.33203125" style="14" customWidth="1"/>
    <col min="1264" max="1506" width="8.6640625" style="14"/>
    <col min="1507" max="1507" width="12.33203125" style="14" customWidth="1"/>
    <col min="1508" max="1508" width="9.75" style="14" customWidth="1"/>
    <col min="1509" max="1509" width="10" style="14" customWidth="1"/>
    <col min="1510" max="1510" width="7.75" style="14" customWidth="1"/>
    <col min="1511" max="1511" width="8.83203125" style="14" customWidth="1"/>
    <col min="1512" max="1512" width="7.5" style="14" customWidth="1"/>
    <col min="1513" max="1513" width="9.08203125" style="14" customWidth="1"/>
    <col min="1514" max="1514" width="8.6640625" style="14"/>
    <col min="1515" max="1515" width="9.25" style="14" customWidth="1"/>
    <col min="1516" max="1516" width="8.58203125" style="14" customWidth="1"/>
    <col min="1517" max="1517" width="9.33203125" style="14" customWidth="1"/>
    <col min="1518" max="1518" width="9.5" style="14" customWidth="1"/>
    <col min="1519" max="1519" width="9.33203125" style="14" customWidth="1"/>
    <col min="1520" max="1762" width="8.6640625" style="14"/>
    <col min="1763" max="1763" width="12.33203125" style="14" customWidth="1"/>
    <col min="1764" max="1764" width="9.75" style="14" customWidth="1"/>
    <col min="1765" max="1765" width="10" style="14" customWidth="1"/>
    <col min="1766" max="1766" width="7.75" style="14" customWidth="1"/>
    <col min="1767" max="1767" width="8.83203125" style="14" customWidth="1"/>
    <col min="1768" max="1768" width="7.5" style="14" customWidth="1"/>
    <col min="1769" max="1769" width="9.08203125" style="14" customWidth="1"/>
    <col min="1770" max="1770" width="8.6640625" style="14"/>
    <col min="1771" max="1771" width="9.25" style="14" customWidth="1"/>
    <col min="1772" max="1772" width="8.58203125" style="14" customWidth="1"/>
    <col min="1773" max="1773" width="9.33203125" style="14" customWidth="1"/>
    <col min="1774" max="1774" width="9.5" style="14" customWidth="1"/>
    <col min="1775" max="1775" width="9.33203125" style="14" customWidth="1"/>
    <col min="1776" max="2018" width="8.6640625" style="14"/>
    <col min="2019" max="2019" width="12.33203125" style="14" customWidth="1"/>
    <col min="2020" max="2020" width="9.75" style="14" customWidth="1"/>
    <col min="2021" max="2021" width="10" style="14" customWidth="1"/>
    <col min="2022" max="2022" width="7.75" style="14" customWidth="1"/>
    <col min="2023" max="2023" width="8.83203125" style="14" customWidth="1"/>
    <col min="2024" max="2024" width="7.5" style="14" customWidth="1"/>
    <col min="2025" max="2025" width="9.08203125" style="14" customWidth="1"/>
    <col min="2026" max="2026" width="8.6640625" style="14"/>
    <col min="2027" max="2027" width="9.25" style="14" customWidth="1"/>
    <col min="2028" max="2028" width="8.58203125" style="14" customWidth="1"/>
    <col min="2029" max="2029" width="9.33203125" style="14" customWidth="1"/>
    <col min="2030" max="2030" width="9.5" style="14" customWidth="1"/>
    <col min="2031" max="2031" width="9.33203125" style="14" customWidth="1"/>
    <col min="2032" max="2274" width="8.6640625" style="14"/>
    <col min="2275" max="2275" width="12.33203125" style="14" customWidth="1"/>
    <col min="2276" max="2276" width="9.75" style="14" customWidth="1"/>
    <col min="2277" max="2277" width="10" style="14" customWidth="1"/>
    <col min="2278" max="2278" width="7.75" style="14" customWidth="1"/>
    <col min="2279" max="2279" width="8.83203125" style="14" customWidth="1"/>
    <col min="2280" max="2280" width="7.5" style="14" customWidth="1"/>
    <col min="2281" max="2281" width="9.08203125" style="14" customWidth="1"/>
    <col min="2282" max="2282" width="8.6640625" style="14"/>
    <col min="2283" max="2283" width="9.25" style="14" customWidth="1"/>
    <col min="2284" max="2284" width="8.58203125" style="14" customWidth="1"/>
    <col min="2285" max="2285" width="9.33203125" style="14" customWidth="1"/>
    <col min="2286" max="2286" width="9.5" style="14" customWidth="1"/>
    <col min="2287" max="2287" width="9.33203125" style="14" customWidth="1"/>
    <col min="2288" max="2530" width="8.6640625" style="14"/>
    <col min="2531" max="2531" width="12.33203125" style="14" customWidth="1"/>
    <col min="2532" max="2532" width="9.75" style="14" customWidth="1"/>
    <col min="2533" max="2533" width="10" style="14" customWidth="1"/>
    <col min="2534" max="2534" width="7.75" style="14" customWidth="1"/>
    <col min="2535" max="2535" width="8.83203125" style="14" customWidth="1"/>
    <col min="2536" max="2536" width="7.5" style="14" customWidth="1"/>
    <col min="2537" max="2537" width="9.08203125" style="14" customWidth="1"/>
    <col min="2538" max="2538" width="8.6640625" style="14"/>
    <col min="2539" max="2539" width="9.25" style="14" customWidth="1"/>
    <col min="2540" max="2540" width="8.58203125" style="14" customWidth="1"/>
    <col min="2541" max="2541" width="9.33203125" style="14" customWidth="1"/>
    <col min="2542" max="2542" width="9.5" style="14" customWidth="1"/>
    <col min="2543" max="2543" width="9.33203125" style="14" customWidth="1"/>
    <col min="2544" max="2786" width="8.6640625" style="14"/>
    <col min="2787" max="2787" width="12.33203125" style="14" customWidth="1"/>
    <col min="2788" max="2788" width="9.75" style="14" customWidth="1"/>
    <col min="2789" max="2789" width="10" style="14" customWidth="1"/>
    <col min="2790" max="2790" width="7.75" style="14" customWidth="1"/>
    <col min="2791" max="2791" width="8.83203125" style="14" customWidth="1"/>
    <col min="2792" max="2792" width="7.5" style="14" customWidth="1"/>
    <col min="2793" max="2793" width="9.08203125" style="14" customWidth="1"/>
    <col min="2794" max="2794" width="8.6640625" style="14"/>
    <col min="2795" max="2795" width="9.25" style="14" customWidth="1"/>
    <col min="2796" max="2796" width="8.58203125" style="14" customWidth="1"/>
    <col min="2797" max="2797" width="9.33203125" style="14" customWidth="1"/>
    <col min="2798" max="2798" width="9.5" style="14" customWidth="1"/>
    <col min="2799" max="2799" width="9.33203125" style="14" customWidth="1"/>
    <col min="2800" max="3042" width="8.6640625" style="14"/>
    <col min="3043" max="3043" width="12.33203125" style="14" customWidth="1"/>
    <col min="3044" max="3044" width="9.75" style="14" customWidth="1"/>
    <col min="3045" max="3045" width="10" style="14" customWidth="1"/>
    <col min="3046" max="3046" width="7.75" style="14" customWidth="1"/>
    <col min="3047" max="3047" width="8.83203125" style="14" customWidth="1"/>
    <col min="3048" max="3048" width="7.5" style="14" customWidth="1"/>
    <col min="3049" max="3049" width="9.08203125" style="14" customWidth="1"/>
    <col min="3050" max="3050" width="8.6640625" style="14"/>
    <col min="3051" max="3051" width="9.25" style="14" customWidth="1"/>
    <col min="3052" max="3052" width="8.58203125" style="14" customWidth="1"/>
    <col min="3053" max="3053" width="9.33203125" style="14" customWidth="1"/>
    <col min="3054" max="3054" width="9.5" style="14" customWidth="1"/>
    <col min="3055" max="3055" width="9.33203125" style="14" customWidth="1"/>
    <col min="3056" max="3298" width="8.6640625" style="14"/>
    <col min="3299" max="3299" width="12.33203125" style="14" customWidth="1"/>
    <col min="3300" max="3300" width="9.75" style="14" customWidth="1"/>
    <col min="3301" max="3301" width="10" style="14" customWidth="1"/>
    <col min="3302" max="3302" width="7.75" style="14" customWidth="1"/>
    <col min="3303" max="3303" width="8.83203125" style="14" customWidth="1"/>
    <col min="3304" max="3304" width="7.5" style="14" customWidth="1"/>
    <col min="3305" max="3305" width="9.08203125" style="14" customWidth="1"/>
    <col min="3306" max="3306" width="8.6640625" style="14"/>
    <col min="3307" max="3307" width="9.25" style="14" customWidth="1"/>
    <col min="3308" max="3308" width="8.58203125" style="14" customWidth="1"/>
    <col min="3309" max="3309" width="9.33203125" style="14" customWidth="1"/>
    <col min="3310" max="3310" width="9.5" style="14" customWidth="1"/>
    <col min="3311" max="3311" width="9.33203125" style="14" customWidth="1"/>
    <col min="3312" max="3554" width="8.6640625" style="14"/>
    <col min="3555" max="3555" width="12.33203125" style="14" customWidth="1"/>
    <col min="3556" max="3556" width="9.75" style="14" customWidth="1"/>
    <col min="3557" max="3557" width="10" style="14" customWidth="1"/>
    <col min="3558" max="3558" width="7.75" style="14" customWidth="1"/>
    <col min="3559" max="3559" width="8.83203125" style="14" customWidth="1"/>
    <col min="3560" max="3560" width="7.5" style="14" customWidth="1"/>
    <col min="3561" max="3561" width="9.08203125" style="14" customWidth="1"/>
    <col min="3562" max="3562" width="8.6640625" style="14"/>
    <col min="3563" max="3563" width="9.25" style="14" customWidth="1"/>
    <col min="3564" max="3564" width="8.58203125" style="14" customWidth="1"/>
    <col min="3565" max="3565" width="9.33203125" style="14" customWidth="1"/>
    <col min="3566" max="3566" width="9.5" style="14" customWidth="1"/>
    <col min="3567" max="3567" width="9.33203125" style="14" customWidth="1"/>
    <col min="3568" max="3810" width="8.6640625" style="14"/>
    <col min="3811" max="3811" width="12.33203125" style="14" customWidth="1"/>
    <col min="3812" max="3812" width="9.75" style="14" customWidth="1"/>
    <col min="3813" max="3813" width="10" style="14" customWidth="1"/>
    <col min="3814" max="3814" width="7.75" style="14" customWidth="1"/>
    <col min="3815" max="3815" width="8.83203125" style="14" customWidth="1"/>
    <col min="3816" max="3816" width="7.5" style="14" customWidth="1"/>
    <col min="3817" max="3817" width="9.08203125" style="14" customWidth="1"/>
    <col min="3818" max="3818" width="8.6640625" style="14"/>
    <col min="3819" max="3819" width="9.25" style="14" customWidth="1"/>
    <col min="3820" max="3820" width="8.58203125" style="14" customWidth="1"/>
    <col min="3821" max="3821" width="9.33203125" style="14" customWidth="1"/>
    <col min="3822" max="3822" width="9.5" style="14" customWidth="1"/>
    <col min="3823" max="3823" width="9.33203125" style="14" customWidth="1"/>
    <col min="3824" max="4066" width="8.6640625" style="14"/>
    <col min="4067" max="4067" width="12.33203125" style="14" customWidth="1"/>
    <col min="4068" max="4068" width="9.75" style="14" customWidth="1"/>
    <col min="4069" max="4069" width="10" style="14" customWidth="1"/>
    <col min="4070" max="4070" width="7.75" style="14" customWidth="1"/>
    <col min="4071" max="4071" width="8.83203125" style="14" customWidth="1"/>
    <col min="4072" max="4072" width="7.5" style="14" customWidth="1"/>
    <col min="4073" max="4073" width="9.08203125" style="14" customWidth="1"/>
    <col min="4074" max="4074" width="8.6640625" style="14"/>
    <col min="4075" max="4075" width="9.25" style="14" customWidth="1"/>
    <col min="4076" max="4076" width="8.58203125" style="14" customWidth="1"/>
    <col min="4077" max="4077" width="9.33203125" style="14" customWidth="1"/>
    <col min="4078" max="4078" width="9.5" style="14" customWidth="1"/>
    <col min="4079" max="4079" width="9.33203125" style="14" customWidth="1"/>
    <col min="4080" max="4322" width="8.6640625" style="14"/>
    <col min="4323" max="4323" width="12.33203125" style="14" customWidth="1"/>
    <col min="4324" max="4324" width="9.75" style="14" customWidth="1"/>
    <col min="4325" max="4325" width="10" style="14" customWidth="1"/>
    <col min="4326" max="4326" width="7.75" style="14" customWidth="1"/>
    <col min="4327" max="4327" width="8.83203125" style="14" customWidth="1"/>
    <col min="4328" max="4328" width="7.5" style="14" customWidth="1"/>
    <col min="4329" max="4329" width="9.08203125" style="14" customWidth="1"/>
    <col min="4330" max="4330" width="8.6640625" style="14"/>
    <col min="4331" max="4331" width="9.25" style="14" customWidth="1"/>
    <col min="4332" max="4332" width="8.58203125" style="14" customWidth="1"/>
    <col min="4333" max="4333" width="9.33203125" style="14" customWidth="1"/>
    <col min="4334" max="4334" width="9.5" style="14" customWidth="1"/>
    <col min="4335" max="4335" width="9.33203125" style="14" customWidth="1"/>
    <col min="4336" max="4578" width="8.6640625" style="14"/>
    <col min="4579" max="4579" width="12.33203125" style="14" customWidth="1"/>
    <col min="4580" max="4580" width="9.75" style="14" customWidth="1"/>
    <col min="4581" max="4581" width="10" style="14" customWidth="1"/>
    <col min="4582" max="4582" width="7.75" style="14" customWidth="1"/>
    <col min="4583" max="4583" width="8.83203125" style="14" customWidth="1"/>
    <col min="4584" max="4584" width="7.5" style="14" customWidth="1"/>
    <col min="4585" max="4585" width="9.08203125" style="14" customWidth="1"/>
    <col min="4586" max="4586" width="8.6640625" style="14"/>
    <col min="4587" max="4587" width="9.25" style="14" customWidth="1"/>
    <col min="4588" max="4588" width="8.58203125" style="14" customWidth="1"/>
    <col min="4589" max="4589" width="9.33203125" style="14" customWidth="1"/>
    <col min="4590" max="4590" width="9.5" style="14" customWidth="1"/>
    <col min="4591" max="4591" width="9.33203125" style="14" customWidth="1"/>
    <col min="4592" max="4834" width="8.6640625" style="14"/>
    <col min="4835" max="4835" width="12.33203125" style="14" customWidth="1"/>
    <col min="4836" max="4836" width="9.75" style="14" customWidth="1"/>
    <col min="4837" max="4837" width="10" style="14" customWidth="1"/>
    <col min="4838" max="4838" width="7.75" style="14" customWidth="1"/>
    <col min="4839" max="4839" width="8.83203125" style="14" customWidth="1"/>
    <col min="4840" max="4840" width="7.5" style="14" customWidth="1"/>
    <col min="4841" max="4841" width="9.08203125" style="14" customWidth="1"/>
    <col min="4842" max="4842" width="8.6640625" style="14"/>
    <col min="4843" max="4843" width="9.25" style="14" customWidth="1"/>
    <col min="4844" max="4844" width="8.58203125" style="14" customWidth="1"/>
    <col min="4845" max="4845" width="9.33203125" style="14" customWidth="1"/>
    <col min="4846" max="4846" width="9.5" style="14" customWidth="1"/>
    <col min="4847" max="4847" width="9.33203125" style="14" customWidth="1"/>
    <col min="4848" max="5090" width="8.6640625" style="14"/>
    <col min="5091" max="5091" width="12.33203125" style="14" customWidth="1"/>
    <col min="5092" max="5092" width="9.75" style="14" customWidth="1"/>
    <col min="5093" max="5093" width="10" style="14" customWidth="1"/>
    <col min="5094" max="5094" width="7.75" style="14" customWidth="1"/>
    <col min="5095" max="5095" width="8.83203125" style="14" customWidth="1"/>
    <col min="5096" max="5096" width="7.5" style="14" customWidth="1"/>
    <col min="5097" max="5097" width="9.08203125" style="14" customWidth="1"/>
    <col min="5098" max="5098" width="8.6640625" style="14"/>
    <col min="5099" max="5099" width="9.25" style="14" customWidth="1"/>
    <col min="5100" max="5100" width="8.58203125" style="14" customWidth="1"/>
    <col min="5101" max="5101" width="9.33203125" style="14" customWidth="1"/>
    <col min="5102" max="5102" width="9.5" style="14" customWidth="1"/>
    <col min="5103" max="5103" width="9.33203125" style="14" customWidth="1"/>
    <col min="5104" max="5346" width="8.6640625" style="14"/>
    <col min="5347" max="5347" width="12.33203125" style="14" customWidth="1"/>
    <col min="5348" max="5348" width="9.75" style="14" customWidth="1"/>
    <col min="5349" max="5349" width="10" style="14" customWidth="1"/>
    <col min="5350" max="5350" width="7.75" style="14" customWidth="1"/>
    <col min="5351" max="5351" width="8.83203125" style="14" customWidth="1"/>
    <col min="5352" max="5352" width="7.5" style="14" customWidth="1"/>
    <col min="5353" max="5353" width="9.08203125" style="14" customWidth="1"/>
    <col min="5354" max="5354" width="8.6640625" style="14"/>
    <col min="5355" max="5355" width="9.25" style="14" customWidth="1"/>
    <col min="5356" max="5356" width="8.58203125" style="14" customWidth="1"/>
    <col min="5357" max="5357" width="9.33203125" style="14" customWidth="1"/>
    <col min="5358" max="5358" width="9.5" style="14" customWidth="1"/>
    <col min="5359" max="5359" width="9.33203125" style="14" customWidth="1"/>
    <col min="5360" max="5602" width="8.6640625" style="14"/>
    <col min="5603" max="5603" width="12.33203125" style="14" customWidth="1"/>
    <col min="5604" max="5604" width="9.75" style="14" customWidth="1"/>
    <col min="5605" max="5605" width="10" style="14" customWidth="1"/>
    <col min="5606" max="5606" width="7.75" style="14" customWidth="1"/>
    <col min="5607" max="5607" width="8.83203125" style="14" customWidth="1"/>
    <col min="5608" max="5608" width="7.5" style="14" customWidth="1"/>
    <col min="5609" max="5609" width="9.08203125" style="14" customWidth="1"/>
    <col min="5610" max="5610" width="8.6640625" style="14"/>
    <col min="5611" max="5611" width="9.25" style="14" customWidth="1"/>
    <col min="5612" max="5612" width="8.58203125" style="14" customWidth="1"/>
    <col min="5613" max="5613" width="9.33203125" style="14" customWidth="1"/>
    <col min="5614" max="5614" width="9.5" style="14" customWidth="1"/>
    <col min="5615" max="5615" width="9.33203125" style="14" customWidth="1"/>
    <col min="5616" max="5858" width="8.6640625" style="14"/>
    <col min="5859" max="5859" width="12.33203125" style="14" customWidth="1"/>
    <col min="5860" max="5860" width="9.75" style="14" customWidth="1"/>
    <col min="5861" max="5861" width="10" style="14" customWidth="1"/>
    <col min="5862" max="5862" width="7.75" style="14" customWidth="1"/>
    <col min="5863" max="5863" width="8.83203125" style="14" customWidth="1"/>
    <col min="5864" max="5864" width="7.5" style="14" customWidth="1"/>
    <col min="5865" max="5865" width="9.08203125" style="14" customWidth="1"/>
    <col min="5866" max="5866" width="8.6640625" style="14"/>
    <col min="5867" max="5867" width="9.25" style="14" customWidth="1"/>
    <col min="5868" max="5868" width="8.58203125" style="14" customWidth="1"/>
    <col min="5869" max="5869" width="9.33203125" style="14" customWidth="1"/>
    <col min="5870" max="5870" width="9.5" style="14" customWidth="1"/>
    <col min="5871" max="5871" width="9.33203125" style="14" customWidth="1"/>
    <col min="5872" max="6114" width="8.6640625" style="14"/>
    <col min="6115" max="6115" width="12.33203125" style="14" customWidth="1"/>
    <col min="6116" max="6116" width="9.75" style="14" customWidth="1"/>
    <col min="6117" max="6117" width="10" style="14" customWidth="1"/>
    <col min="6118" max="6118" width="7.75" style="14" customWidth="1"/>
    <col min="6119" max="6119" width="8.83203125" style="14" customWidth="1"/>
    <col min="6120" max="6120" width="7.5" style="14" customWidth="1"/>
    <col min="6121" max="6121" width="9.08203125" style="14" customWidth="1"/>
    <col min="6122" max="6122" width="8.6640625" style="14"/>
    <col min="6123" max="6123" width="9.25" style="14" customWidth="1"/>
    <col min="6124" max="6124" width="8.58203125" style="14" customWidth="1"/>
    <col min="6125" max="6125" width="9.33203125" style="14" customWidth="1"/>
    <col min="6126" max="6126" width="9.5" style="14" customWidth="1"/>
    <col min="6127" max="6127" width="9.33203125" style="14" customWidth="1"/>
    <col min="6128" max="6370" width="8.6640625" style="14"/>
    <col min="6371" max="6371" width="12.33203125" style="14" customWidth="1"/>
    <col min="6372" max="6372" width="9.75" style="14" customWidth="1"/>
    <col min="6373" max="6373" width="10" style="14" customWidth="1"/>
    <col min="6374" max="6374" width="7.75" style="14" customWidth="1"/>
    <col min="6375" max="6375" width="8.83203125" style="14" customWidth="1"/>
    <col min="6376" max="6376" width="7.5" style="14" customWidth="1"/>
    <col min="6377" max="6377" width="9.08203125" style="14" customWidth="1"/>
    <col min="6378" max="6378" width="8.6640625" style="14"/>
    <col min="6379" max="6379" width="9.25" style="14" customWidth="1"/>
    <col min="6380" max="6380" width="8.58203125" style="14" customWidth="1"/>
    <col min="6381" max="6381" width="9.33203125" style="14" customWidth="1"/>
    <col min="6382" max="6382" width="9.5" style="14" customWidth="1"/>
    <col min="6383" max="6383" width="9.33203125" style="14" customWidth="1"/>
    <col min="6384" max="6626" width="8.6640625" style="14"/>
    <col min="6627" max="6627" width="12.33203125" style="14" customWidth="1"/>
    <col min="6628" max="6628" width="9.75" style="14" customWidth="1"/>
    <col min="6629" max="6629" width="10" style="14" customWidth="1"/>
    <col min="6630" max="6630" width="7.75" style="14" customWidth="1"/>
    <col min="6631" max="6631" width="8.83203125" style="14" customWidth="1"/>
    <col min="6632" max="6632" width="7.5" style="14" customWidth="1"/>
    <col min="6633" max="6633" width="9.08203125" style="14" customWidth="1"/>
    <col min="6634" max="6634" width="8.6640625" style="14"/>
    <col min="6635" max="6635" width="9.25" style="14" customWidth="1"/>
    <col min="6636" max="6636" width="8.58203125" style="14" customWidth="1"/>
    <col min="6637" max="6637" width="9.33203125" style="14" customWidth="1"/>
    <col min="6638" max="6638" width="9.5" style="14" customWidth="1"/>
    <col min="6639" max="6639" width="9.33203125" style="14" customWidth="1"/>
    <col min="6640" max="6882" width="8.6640625" style="14"/>
    <col min="6883" max="6883" width="12.33203125" style="14" customWidth="1"/>
    <col min="6884" max="6884" width="9.75" style="14" customWidth="1"/>
    <col min="6885" max="6885" width="10" style="14" customWidth="1"/>
    <col min="6886" max="6886" width="7.75" style="14" customWidth="1"/>
    <col min="6887" max="6887" width="8.83203125" style="14" customWidth="1"/>
    <col min="6888" max="6888" width="7.5" style="14" customWidth="1"/>
    <col min="6889" max="6889" width="9.08203125" style="14" customWidth="1"/>
    <col min="6890" max="6890" width="8.6640625" style="14"/>
    <col min="6891" max="6891" width="9.25" style="14" customWidth="1"/>
    <col min="6892" max="6892" width="8.58203125" style="14" customWidth="1"/>
    <col min="6893" max="6893" width="9.33203125" style="14" customWidth="1"/>
    <col min="6894" max="6894" width="9.5" style="14" customWidth="1"/>
    <col min="6895" max="6895" width="9.33203125" style="14" customWidth="1"/>
    <col min="6896" max="7138" width="8.6640625" style="14"/>
    <col min="7139" max="7139" width="12.33203125" style="14" customWidth="1"/>
    <col min="7140" max="7140" width="9.75" style="14" customWidth="1"/>
    <col min="7141" max="7141" width="10" style="14" customWidth="1"/>
    <col min="7142" max="7142" width="7.75" style="14" customWidth="1"/>
    <col min="7143" max="7143" width="8.83203125" style="14" customWidth="1"/>
    <col min="7144" max="7144" width="7.5" style="14" customWidth="1"/>
    <col min="7145" max="7145" width="9.08203125" style="14" customWidth="1"/>
    <col min="7146" max="7146" width="8.6640625" style="14"/>
    <col min="7147" max="7147" width="9.25" style="14" customWidth="1"/>
    <col min="7148" max="7148" width="8.58203125" style="14" customWidth="1"/>
    <col min="7149" max="7149" width="9.33203125" style="14" customWidth="1"/>
    <col min="7150" max="7150" width="9.5" style="14" customWidth="1"/>
    <col min="7151" max="7151" width="9.33203125" style="14" customWidth="1"/>
    <col min="7152" max="7394" width="8.6640625" style="14"/>
    <col min="7395" max="7395" width="12.33203125" style="14" customWidth="1"/>
    <col min="7396" max="7396" width="9.75" style="14" customWidth="1"/>
    <col min="7397" max="7397" width="10" style="14" customWidth="1"/>
    <col min="7398" max="7398" width="7.75" style="14" customWidth="1"/>
    <col min="7399" max="7399" width="8.83203125" style="14" customWidth="1"/>
    <col min="7400" max="7400" width="7.5" style="14" customWidth="1"/>
    <col min="7401" max="7401" width="9.08203125" style="14" customWidth="1"/>
    <col min="7402" max="7402" width="8.6640625" style="14"/>
    <col min="7403" max="7403" width="9.25" style="14" customWidth="1"/>
    <col min="7404" max="7404" width="8.58203125" style="14" customWidth="1"/>
    <col min="7405" max="7405" width="9.33203125" style="14" customWidth="1"/>
    <col min="7406" max="7406" width="9.5" style="14" customWidth="1"/>
    <col min="7407" max="7407" width="9.33203125" style="14" customWidth="1"/>
    <col min="7408" max="7650" width="8.6640625" style="14"/>
    <col min="7651" max="7651" width="12.33203125" style="14" customWidth="1"/>
    <col min="7652" max="7652" width="9.75" style="14" customWidth="1"/>
    <col min="7653" max="7653" width="10" style="14" customWidth="1"/>
    <col min="7654" max="7654" width="7.75" style="14" customWidth="1"/>
    <col min="7655" max="7655" width="8.83203125" style="14" customWidth="1"/>
    <col min="7656" max="7656" width="7.5" style="14" customWidth="1"/>
    <col min="7657" max="7657" width="9.08203125" style="14" customWidth="1"/>
    <col min="7658" max="7658" width="8.6640625" style="14"/>
    <col min="7659" max="7659" width="9.25" style="14" customWidth="1"/>
    <col min="7660" max="7660" width="8.58203125" style="14" customWidth="1"/>
    <col min="7661" max="7661" width="9.33203125" style="14" customWidth="1"/>
    <col min="7662" max="7662" width="9.5" style="14" customWidth="1"/>
    <col min="7663" max="7663" width="9.33203125" style="14" customWidth="1"/>
    <col min="7664" max="7906" width="8.6640625" style="14"/>
    <col min="7907" max="7907" width="12.33203125" style="14" customWidth="1"/>
    <col min="7908" max="7908" width="9.75" style="14" customWidth="1"/>
    <col min="7909" max="7909" width="10" style="14" customWidth="1"/>
    <col min="7910" max="7910" width="7.75" style="14" customWidth="1"/>
    <col min="7911" max="7911" width="8.83203125" style="14" customWidth="1"/>
    <col min="7912" max="7912" width="7.5" style="14" customWidth="1"/>
    <col min="7913" max="7913" width="9.08203125" style="14" customWidth="1"/>
    <col min="7914" max="7914" width="8.6640625" style="14"/>
    <col min="7915" max="7915" width="9.25" style="14" customWidth="1"/>
    <col min="7916" max="7916" width="8.58203125" style="14" customWidth="1"/>
    <col min="7917" max="7917" width="9.33203125" style="14" customWidth="1"/>
    <col min="7918" max="7918" width="9.5" style="14" customWidth="1"/>
    <col min="7919" max="7919" width="9.33203125" style="14" customWidth="1"/>
    <col min="7920" max="8162" width="8.6640625" style="14"/>
    <col min="8163" max="8163" width="12.33203125" style="14" customWidth="1"/>
    <col min="8164" max="8164" width="9.75" style="14" customWidth="1"/>
    <col min="8165" max="8165" width="10" style="14" customWidth="1"/>
    <col min="8166" max="8166" width="7.75" style="14" customWidth="1"/>
    <col min="8167" max="8167" width="8.83203125" style="14" customWidth="1"/>
    <col min="8168" max="8168" width="7.5" style="14" customWidth="1"/>
    <col min="8169" max="8169" width="9.08203125" style="14" customWidth="1"/>
    <col min="8170" max="8170" width="8.6640625" style="14"/>
    <col min="8171" max="8171" width="9.25" style="14" customWidth="1"/>
    <col min="8172" max="8172" width="8.58203125" style="14" customWidth="1"/>
    <col min="8173" max="8173" width="9.33203125" style="14" customWidth="1"/>
    <col min="8174" max="8174" width="9.5" style="14" customWidth="1"/>
    <col min="8175" max="8175" width="9.33203125" style="14" customWidth="1"/>
    <col min="8176" max="8418" width="8.6640625" style="14"/>
    <col min="8419" max="8419" width="12.33203125" style="14" customWidth="1"/>
    <col min="8420" max="8420" width="9.75" style="14" customWidth="1"/>
    <col min="8421" max="8421" width="10" style="14" customWidth="1"/>
    <col min="8422" max="8422" width="7.75" style="14" customWidth="1"/>
    <col min="8423" max="8423" width="8.83203125" style="14" customWidth="1"/>
    <col min="8424" max="8424" width="7.5" style="14" customWidth="1"/>
    <col min="8425" max="8425" width="9.08203125" style="14" customWidth="1"/>
    <col min="8426" max="8426" width="8.6640625" style="14"/>
    <col min="8427" max="8427" width="9.25" style="14" customWidth="1"/>
    <col min="8428" max="8428" width="8.58203125" style="14" customWidth="1"/>
    <col min="8429" max="8429" width="9.33203125" style="14" customWidth="1"/>
    <col min="8430" max="8430" width="9.5" style="14" customWidth="1"/>
    <col min="8431" max="8431" width="9.33203125" style="14" customWidth="1"/>
    <col min="8432" max="8674" width="8.6640625" style="14"/>
    <col min="8675" max="8675" width="12.33203125" style="14" customWidth="1"/>
    <col min="8676" max="8676" width="9.75" style="14" customWidth="1"/>
    <col min="8677" max="8677" width="10" style="14" customWidth="1"/>
    <col min="8678" max="8678" width="7.75" style="14" customWidth="1"/>
    <col min="8679" max="8679" width="8.83203125" style="14" customWidth="1"/>
    <col min="8680" max="8680" width="7.5" style="14" customWidth="1"/>
    <col min="8681" max="8681" width="9.08203125" style="14" customWidth="1"/>
    <col min="8682" max="8682" width="8.6640625" style="14"/>
    <col min="8683" max="8683" width="9.25" style="14" customWidth="1"/>
    <col min="8684" max="8684" width="8.58203125" style="14" customWidth="1"/>
    <col min="8685" max="8685" width="9.33203125" style="14" customWidth="1"/>
    <col min="8686" max="8686" width="9.5" style="14" customWidth="1"/>
    <col min="8687" max="8687" width="9.33203125" style="14" customWidth="1"/>
    <col min="8688" max="8930" width="8.6640625" style="14"/>
    <col min="8931" max="8931" width="12.33203125" style="14" customWidth="1"/>
    <col min="8932" max="8932" width="9.75" style="14" customWidth="1"/>
    <col min="8933" max="8933" width="10" style="14" customWidth="1"/>
    <col min="8934" max="8934" width="7.75" style="14" customWidth="1"/>
    <col min="8935" max="8935" width="8.83203125" style="14" customWidth="1"/>
    <col min="8936" max="8936" width="7.5" style="14" customWidth="1"/>
    <col min="8937" max="8937" width="9.08203125" style="14" customWidth="1"/>
    <col min="8938" max="8938" width="8.6640625" style="14"/>
    <col min="8939" max="8939" width="9.25" style="14" customWidth="1"/>
    <col min="8940" max="8940" width="8.58203125" style="14" customWidth="1"/>
    <col min="8941" max="8941" width="9.33203125" style="14" customWidth="1"/>
    <col min="8942" max="8942" width="9.5" style="14" customWidth="1"/>
    <col min="8943" max="8943" width="9.33203125" style="14" customWidth="1"/>
    <col min="8944" max="9186" width="8.6640625" style="14"/>
    <col min="9187" max="9187" width="12.33203125" style="14" customWidth="1"/>
    <col min="9188" max="9188" width="9.75" style="14" customWidth="1"/>
    <col min="9189" max="9189" width="10" style="14" customWidth="1"/>
    <col min="9190" max="9190" width="7.75" style="14" customWidth="1"/>
    <col min="9191" max="9191" width="8.83203125" style="14" customWidth="1"/>
    <col min="9192" max="9192" width="7.5" style="14" customWidth="1"/>
    <col min="9193" max="9193" width="9.08203125" style="14" customWidth="1"/>
    <col min="9194" max="9194" width="8.6640625" style="14"/>
    <col min="9195" max="9195" width="9.25" style="14" customWidth="1"/>
    <col min="9196" max="9196" width="8.58203125" style="14" customWidth="1"/>
    <col min="9197" max="9197" width="9.33203125" style="14" customWidth="1"/>
    <col min="9198" max="9198" width="9.5" style="14" customWidth="1"/>
    <col min="9199" max="9199" width="9.33203125" style="14" customWidth="1"/>
    <col min="9200" max="9442" width="8.6640625" style="14"/>
    <col min="9443" max="9443" width="12.33203125" style="14" customWidth="1"/>
    <col min="9444" max="9444" width="9.75" style="14" customWidth="1"/>
    <col min="9445" max="9445" width="10" style="14" customWidth="1"/>
    <col min="9446" max="9446" width="7.75" style="14" customWidth="1"/>
    <col min="9447" max="9447" width="8.83203125" style="14" customWidth="1"/>
    <col min="9448" max="9448" width="7.5" style="14" customWidth="1"/>
    <col min="9449" max="9449" width="9.08203125" style="14" customWidth="1"/>
    <col min="9450" max="9450" width="8.6640625" style="14"/>
    <col min="9451" max="9451" width="9.25" style="14" customWidth="1"/>
    <col min="9452" max="9452" width="8.58203125" style="14" customWidth="1"/>
    <col min="9453" max="9453" width="9.33203125" style="14" customWidth="1"/>
    <col min="9454" max="9454" width="9.5" style="14" customWidth="1"/>
    <col min="9455" max="9455" width="9.33203125" style="14" customWidth="1"/>
    <col min="9456" max="9698" width="8.6640625" style="14"/>
    <col min="9699" max="9699" width="12.33203125" style="14" customWidth="1"/>
    <col min="9700" max="9700" width="9.75" style="14" customWidth="1"/>
    <col min="9701" max="9701" width="10" style="14" customWidth="1"/>
    <col min="9702" max="9702" width="7.75" style="14" customWidth="1"/>
    <col min="9703" max="9703" width="8.83203125" style="14" customWidth="1"/>
    <col min="9704" max="9704" width="7.5" style="14" customWidth="1"/>
    <col min="9705" max="9705" width="9.08203125" style="14" customWidth="1"/>
    <col min="9706" max="9706" width="8.6640625" style="14"/>
    <col min="9707" max="9707" width="9.25" style="14" customWidth="1"/>
    <col min="9708" max="9708" width="8.58203125" style="14" customWidth="1"/>
    <col min="9709" max="9709" width="9.33203125" style="14" customWidth="1"/>
    <col min="9710" max="9710" width="9.5" style="14" customWidth="1"/>
    <col min="9711" max="9711" width="9.33203125" style="14" customWidth="1"/>
    <col min="9712" max="9954" width="8.6640625" style="14"/>
    <col min="9955" max="9955" width="12.33203125" style="14" customWidth="1"/>
    <col min="9956" max="9956" width="9.75" style="14" customWidth="1"/>
    <col min="9957" max="9957" width="10" style="14" customWidth="1"/>
    <col min="9958" max="9958" width="7.75" style="14" customWidth="1"/>
    <col min="9959" max="9959" width="8.83203125" style="14" customWidth="1"/>
    <col min="9960" max="9960" width="7.5" style="14" customWidth="1"/>
    <col min="9961" max="9961" width="9.08203125" style="14" customWidth="1"/>
    <col min="9962" max="9962" width="8.6640625" style="14"/>
    <col min="9963" max="9963" width="9.25" style="14" customWidth="1"/>
    <col min="9964" max="9964" width="8.58203125" style="14" customWidth="1"/>
    <col min="9965" max="9965" width="9.33203125" style="14" customWidth="1"/>
    <col min="9966" max="9966" width="9.5" style="14" customWidth="1"/>
    <col min="9967" max="9967" width="9.33203125" style="14" customWidth="1"/>
    <col min="9968" max="10210" width="8.6640625" style="14"/>
    <col min="10211" max="10211" width="12.33203125" style="14" customWidth="1"/>
    <col min="10212" max="10212" width="9.75" style="14" customWidth="1"/>
    <col min="10213" max="10213" width="10" style="14" customWidth="1"/>
    <col min="10214" max="10214" width="7.75" style="14" customWidth="1"/>
    <col min="10215" max="10215" width="8.83203125" style="14" customWidth="1"/>
    <col min="10216" max="10216" width="7.5" style="14" customWidth="1"/>
    <col min="10217" max="10217" width="9.08203125" style="14" customWidth="1"/>
    <col min="10218" max="10218" width="8.6640625" style="14"/>
    <col min="10219" max="10219" width="9.25" style="14" customWidth="1"/>
    <col min="10220" max="10220" width="8.58203125" style="14" customWidth="1"/>
    <col min="10221" max="10221" width="9.33203125" style="14" customWidth="1"/>
    <col min="10222" max="10222" width="9.5" style="14" customWidth="1"/>
    <col min="10223" max="10223" width="9.33203125" style="14" customWidth="1"/>
    <col min="10224" max="10466" width="8.6640625" style="14"/>
    <col min="10467" max="10467" width="12.33203125" style="14" customWidth="1"/>
    <col min="10468" max="10468" width="9.75" style="14" customWidth="1"/>
    <col min="10469" max="10469" width="10" style="14" customWidth="1"/>
    <col min="10470" max="10470" width="7.75" style="14" customWidth="1"/>
    <col min="10471" max="10471" width="8.83203125" style="14" customWidth="1"/>
    <col min="10472" max="10472" width="7.5" style="14" customWidth="1"/>
    <col min="10473" max="10473" width="9.08203125" style="14" customWidth="1"/>
    <col min="10474" max="10474" width="8.6640625" style="14"/>
    <col min="10475" max="10475" width="9.25" style="14" customWidth="1"/>
    <col min="10476" max="10476" width="8.58203125" style="14" customWidth="1"/>
    <col min="10477" max="10477" width="9.33203125" style="14" customWidth="1"/>
    <col min="10478" max="10478" width="9.5" style="14" customWidth="1"/>
    <col min="10479" max="10479" width="9.33203125" style="14" customWidth="1"/>
    <col min="10480" max="10722" width="8.6640625" style="14"/>
    <col min="10723" max="10723" width="12.33203125" style="14" customWidth="1"/>
    <col min="10724" max="10724" width="9.75" style="14" customWidth="1"/>
    <col min="10725" max="10725" width="10" style="14" customWidth="1"/>
    <col min="10726" max="10726" width="7.75" style="14" customWidth="1"/>
    <col min="10727" max="10727" width="8.83203125" style="14" customWidth="1"/>
    <col min="10728" max="10728" width="7.5" style="14" customWidth="1"/>
    <col min="10729" max="10729" width="9.08203125" style="14" customWidth="1"/>
    <col min="10730" max="10730" width="8.6640625" style="14"/>
    <col min="10731" max="10731" width="9.25" style="14" customWidth="1"/>
    <col min="10732" max="10732" width="8.58203125" style="14" customWidth="1"/>
    <col min="10733" max="10733" width="9.33203125" style="14" customWidth="1"/>
    <col min="10734" max="10734" width="9.5" style="14" customWidth="1"/>
    <col min="10735" max="10735" width="9.33203125" style="14" customWidth="1"/>
    <col min="10736" max="10978" width="8.6640625" style="14"/>
    <col min="10979" max="10979" width="12.33203125" style="14" customWidth="1"/>
    <col min="10980" max="10980" width="9.75" style="14" customWidth="1"/>
    <col min="10981" max="10981" width="10" style="14" customWidth="1"/>
    <col min="10982" max="10982" width="7.75" style="14" customWidth="1"/>
    <col min="10983" max="10983" width="8.83203125" style="14" customWidth="1"/>
    <col min="10984" max="10984" width="7.5" style="14" customWidth="1"/>
    <col min="10985" max="10985" width="9.08203125" style="14" customWidth="1"/>
    <col min="10986" max="10986" width="8.6640625" style="14"/>
    <col min="10987" max="10987" width="9.25" style="14" customWidth="1"/>
    <col min="10988" max="10988" width="8.58203125" style="14" customWidth="1"/>
    <col min="10989" max="10989" width="9.33203125" style="14" customWidth="1"/>
    <col min="10990" max="10990" width="9.5" style="14" customWidth="1"/>
    <col min="10991" max="10991" width="9.33203125" style="14" customWidth="1"/>
    <col min="10992" max="11234" width="8.6640625" style="14"/>
    <col min="11235" max="11235" width="12.33203125" style="14" customWidth="1"/>
    <col min="11236" max="11236" width="9.75" style="14" customWidth="1"/>
    <col min="11237" max="11237" width="10" style="14" customWidth="1"/>
    <col min="11238" max="11238" width="7.75" style="14" customWidth="1"/>
    <col min="11239" max="11239" width="8.83203125" style="14" customWidth="1"/>
    <col min="11240" max="11240" width="7.5" style="14" customWidth="1"/>
    <col min="11241" max="11241" width="9.08203125" style="14" customWidth="1"/>
    <col min="11242" max="11242" width="8.6640625" style="14"/>
    <col min="11243" max="11243" width="9.25" style="14" customWidth="1"/>
    <col min="11244" max="11244" width="8.58203125" style="14" customWidth="1"/>
    <col min="11245" max="11245" width="9.33203125" style="14" customWidth="1"/>
    <col min="11246" max="11246" width="9.5" style="14" customWidth="1"/>
    <col min="11247" max="11247" width="9.33203125" style="14" customWidth="1"/>
    <col min="11248" max="11490" width="8.6640625" style="14"/>
    <col min="11491" max="11491" width="12.33203125" style="14" customWidth="1"/>
    <col min="11492" max="11492" width="9.75" style="14" customWidth="1"/>
    <col min="11493" max="11493" width="10" style="14" customWidth="1"/>
    <col min="11494" max="11494" width="7.75" style="14" customWidth="1"/>
    <col min="11495" max="11495" width="8.83203125" style="14" customWidth="1"/>
    <col min="11496" max="11496" width="7.5" style="14" customWidth="1"/>
    <col min="11497" max="11497" width="9.08203125" style="14" customWidth="1"/>
    <col min="11498" max="11498" width="8.6640625" style="14"/>
    <col min="11499" max="11499" width="9.25" style="14" customWidth="1"/>
    <col min="11500" max="11500" width="8.58203125" style="14" customWidth="1"/>
    <col min="11501" max="11501" width="9.33203125" style="14" customWidth="1"/>
    <col min="11502" max="11502" width="9.5" style="14" customWidth="1"/>
    <col min="11503" max="11503" width="9.33203125" style="14" customWidth="1"/>
    <col min="11504" max="11746" width="8.6640625" style="14"/>
    <col min="11747" max="11747" width="12.33203125" style="14" customWidth="1"/>
    <col min="11748" max="11748" width="9.75" style="14" customWidth="1"/>
    <col min="11749" max="11749" width="10" style="14" customWidth="1"/>
    <col min="11750" max="11750" width="7.75" style="14" customWidth="1"/>
    <col min="11751" max="11751" width="8.83203125" style="14" customWidth="1"/>
    <col min="11752" max="11752" width="7.5" style="14" customWidth="1"/>
    <col min="11753" max="11753" width="9.08203125" style="14" customWidth="1"/>
    <col min="11754" max="11754" width="8.6640625" style="14"/>
    <col min="11755" max="11755" width="9.25" style="14" customWidth="1"/>
    <col min="11756" max="11756" width="8.58203125" style="14" customWidth="1"/>
    <col min="11757" max="11757" width="9.33203125" style="14" customWidth="1"/>
    <col min="11758" max="11758" width="9.5" style="14" customWidth="1"/>
    <col min="11759" max="11759" width="9.33203125" style="14" customWidth="1"/>
    <col min="11760" max="12002" width="8.6640625" style="14"/>
    <col min="12003" max="12003" width="12.33203125" style="14" customWidth="1"/>
    <col min="12004" max="12004" width="9.75" style="14" customWidth="1"/>
    <col min="12005" max="12005" width="10" style="14" customWidth="1"/>
    <col min="12006" max="12006" width="7.75" style="14" customWidth="1"/>
    <col min="12007" max="12007" width="8.83203125" style="14" customWidth="1"/>
    <col min="12008" max="12008" width="7.5" style="14" customWidth="1"/>
    <col min="12009" max="12009" width="9.08203125" style="14" customWidth="1"/>
    <col min="12010" max="12010" width="8.6640625" style="14"/>
    <col min="12011" max="12011" width="9.25" style="14" customWidth="1"/>
    <col min="12012" max="12012" width="8.58203125" style="14" customWidth="1"/>
    <col min="12013" max="12013" width="9.33203125" style="14" customWidth="1"/>
    <col min="12014" max="12014" width="9.5" style="14" customWidth="1"/>
    <col min="12015" max="12015" width="9.33203125" style="14" customWidth="1"/>
    <col min="12016" max="12258" width="8.6640625" style="14"/>
    <col min="12259" max="12259" width="12.33203125" style="14" customWidth="1"/>
    <col min="12260" max="12260" width="9.75" style="14" customWidth="1"/>
    <col min="12261" max="12261" width="10" style="14" customWidth="1"/>
    <col min="12262" max="12262" width="7.75" style="14" customWidth="1"/>
    <col min="12263" max="12263" width="8.83203125" style="14" customWidth="1"/>
    <col min="12264" max="12264" width="7.5" style="14" customWidth="1"/>
    <col min="12265" max="12265" width="9.08203125" style="14" customWidth="1"/>
    <col min="12266" max="12266" width="8.6640625" style="14"/>
    <col min="12267" max="12267" width="9.25" style="14" customWidth="1"/>
    <col min="12268" max="12268" width="8.58203125" style="14" customWidth="1"/>
    <col min="12269" max="12269" width="9.33203125" style="14" customWidth="1"/>
    <col min="12270" max="12270" width="9.5" style="14" customWidth="1"/>
    <col min="12271" max="12271" width="9.33203125" style="14" customWidth="1"/>
    <col min="12272" max="12514" width="8.6640625" style="14"/>
    <col min="12515" max="12515" width="12.33203125" style="14" customWidth="1"/>
    <col min="12516" max="12516" width="9.75" style="14" customWidth="1"/>
    <col min="12517" max="12517" width="10" style="14" customWidth="1"/>
    <col min="12518" max="12518" width="7.75" style="14" customWidth="1"/>
    <col min="12519" max="12519" width="8.83203125" style="14" customWidth="1"/>
    <col min="12520" max="12520" width="7.5" style="14" customWidth="1"/>
    <col min="12521" max="12521" width="9.08203125" style="14" customWidth="1"/>
    <col min="12522" max="12522" width="8.6640625" style="14"/>
    <col min="12523" max="12523" width="9.25" style="14" customWidth="1"/>
    <col min="12524" max="12524" width="8.58203125" style="14" customWidth="1"/>
    <col min="12525" max="12525" width="9.33203125" style="14" customWidth="1"/>
    <col min="12526" max="12526" width="9.5" style="14" customWidth="1"/>
    <col min="12527" max="12527" width="9.33203125" style="14" customWidth="1"/>
    <col min="12528" max="12770" width="8.6640625" style="14"/>
    <col min="12771" max="12771" width="12.33203125" style="14" customWidth="1"/>
    <col min="12772" max="12772" width="9.75" style="14" customWidth="1"/>
    <col min="12773" max="12773" width="10" style="14" customWidth="1"/>
    <col min="12774" max="12774" width="7.75" style="14" customWidth="1"/>
    <col min="12775" max="12775" width="8.83203125" style="14" customWidth="1"/>
    <col min="12776" max="12776" width="7.5" style="14" customWidth="1"/>
    <col min="12777" max="12777" width="9.08203125" style="14" customWidth="1"/>
    <col min="12778" max="12778" width="8.6640625" style="14"/>
    <col min="12779" max="12779" width="9.25" style="14" customWidth="1"/>
    <col min="12780" max="12780" width="8.58203125" style="14" customWidth="1"/>
    <col min="12781" max="12781" width="9.33203125" style="14" customWidth="1"/>
    <col min="12782" max="12782" width="9.5" style="14" customWidth="1"/>
    <col min="12783" max="12783" width="9.33203125" style="14" customWidth="1"/>
    <col min="12784" max="13026" width="8.6640625" style="14"/>
    <col min="13027" max="13027" width="12.33203125" style="14" customWidth="1"/>
    <col min="13028" max="13028" width="9.75" style="14" customWidth="1"/>
    <col min="13029" max="13029" width="10" style="14" customWidth="1"/>
    <col min="13030" max="13030" width="7.75" style="14" customWidth="1"/>
    <col min="13031" max="13031" width="8.83203125" style="14" customWidth="1"/>
    <col min="13032" max="13032" width="7.5" style="14" customWidth="1"/>
    <col min="13033" max="13033" width="9.08203125" style="14" customWidth="1"/>
    <col min="13034" max="13034" width="8.6640625" style="14"/>
    <col min="13035" max="13035" width="9.25" style="14" customWidth="1"/>
    <col min="13036" max="13036" width="8.58203125" style="14" customWidth="1"/>
    <col min="13037" max="13037" width="9.33203125" style="14" customWidth="1"/>
    <col min="13038" max="13038" width="9.5" style="14" customWidth="1"/>
    <col min="13039" max="13039" width="9.33203125" style="14" customWidth="1"/>
    <col min="13040" max="13282" width="8.6640625" style="14"/>
    <col min="13283" max="13283" width="12.33203125" style="14" customWidth="1"/>
    <col min="13284" max="13284" width="9.75" style="14" customWidth="1"/>
    <col min="13285" max="13285" width="10" style="14" customWidth="1"/>
    <col min="13286" max="13286" width="7.75" style="14" customWidth="1"/>
    <col min="13287" max="13287" width="8.83203125" style="14" customWidth="1"/>
    <col min="13288" max="13288" width="7.5" style="14" customWidth="1"/>
    <col min="13289" max="13289" width="9.08203125" style="14" customWidth="1"/>
    <col min="13290" max="13290" width="8.6640625" style="14"/>
    <col min="13291" max="13291" width="9.25" style="14" customWidth="1"/>
    <col min="13292" max="13292" width="8.58203125" style="14" customWidth="1"/>
    <col min="13293" max="13293" width="9.33203125" style="14" customWidth="1"/>
    <col min="13294" max="13294" width="9.5" style="14" customWidth="1"/>
    <col min="13295" max="13295" width="9.33203125" style="14" customWidth="1"/>
    <col min="13296" max="13538" width="8.6640625" style="14"/>
    <col min="13539" max="13539" width="12.33203125" style="14" customWidth="1"/>
    <col min="13540" max="13540" width="9.75" style="14" customWidth="1"/>
    <col min="13541" max="13541" width="10" style="14" customWidth="1"/>
    <col min="13542" max="13542" width="7.75" style="14" customWidth="1"/>
    <col min="13543" max="13543" width="8.83203125" style="14" customWidth="1"/>
    <col min="13544" max="13544" width="7.5" style="14" customWidth="1"/>
    <col min="13545" max="13545" width="9.08203125" style="14" customWidth="1"/>
    <col min="13546" max="13546" width="8.6640625" style="14"/>
    <col min="13547" max="13547" width="9.25" style="14" customWidth="1"/>
    <col min="13548" max="13548" width="8.58203125" style="14" customWidth="1"/>
    <col min="13549" max="13549" width="9.33203125" style="14" customWidth="1"/>
    <col min="13550" max="13550" width="9.5" style="14" customWidth="1"/>
    <col min="13551" max="13551" width="9.33203125" style="14" customWidth="1"/>
    <col min="13552" max="13794" width="8.6640625" style="14"/>
    <col min="13795" max="13795" width="12.33203125" style="14" customWidth="1"/>
    <col min="13796" max="13796" width="9.75" style="14" customWidth="1"/>
    <col min="13797" max="13797" width="10" style="14" customWidth="1"/>
    <col min="13798" max="13798" width="7.75" style="14" customWidth="1"/>
    <col min="13799" max="13799" width="8.83203125" style="14" customWidth="1"/>
    <col min="13800" max="13800" width="7.5" style="14" customWidth="1"/>
    <col min="13801" max="13801" width="9.08203125" style="14" customWidth="1"/>
    <col min="13802" max="13802" width="8.6640625" style="14"/>
    <col min="13803" max="13803" width="9.25" style="14" customWidth="1"/>
    <col min="13804" max="13804" width="8.58203125" style="14" customWidth="1"/>
    <col min="13805" max="13805" width="9.33203125" style="14" customWidth="1"/>
    <col min="13806" max="13806" width="9.5" style="14" customWidth="1"/>
    <col min="13807" max="13807" width="9.33203125" style="14" customWidth="1"/>
    <col min="13808" max="14050" width="8.6640625" style="14"/>
    <col min="14051" max="14051" width="12.33203125" style="14" customWidth="1"/>
    <col min="14052" max="14052" width="9.75" style="14" customWidth="1"/>
    <col min="14053" max="14053" width="10" style="14" customWidth="1"/>
    <col min="14054" max="14054" width="7.75" style="14" customWidth="1"/>
    <col min="14055" max="14055" width="8.83203125" style="14" customWidth="1"/>
    <col min="14056" max="14056" width="7.5" style="14" customWidth="1"/>
    <col min="14057" max="14057" width="9.08203125" style="14" customWidth="1"/>
    <col min="14058" max="14058" width="8.6640625" style="14"/>
    <col min="14059" max="14059" width="9.25" style="14" customWidth="1"/>
    <col min="14060" max="14060" width="8.58203125" style="14" customWidth="1"/>
    <col min="14061" max="14061" width="9.33203125" style="14" customWidth="1"/>
    <col min="14062" max="14062" width="9.5" style="14" customWidth="1"/>
    <col min="14063" max="14063" width="9.33203125" style="14" customWidth="1"/>
    <col min="14064" max="14306" width="8.6640625" style="14"/>
    <col min="14307" max="14307" width="12.33203125" style="14" customWidth="1"/>
    <col min="14308" max="14308" width="9.75" style="14" customWidth="1"/>
    <col min="14309" max="14309" width="10" style="14" customWidth="1"/>
    <col min="14310" max="14310" width="7.75" style="14" customWidth="1"/>
    <col min="14311" max="14311" width="8.83203125" style="14" customWidth="1"/>
    <col min="14312" max="14312" width="7.5" style="14" customWidth="1"/>
    <col min="14313" max="14313" width="9.08203125" style="14" customWidth="1"/>
    <col min="14314" max="14314" width="8.6640625" style="14"/>
    <col min="14315" max="14315" width="9.25" style="14" customWidth="1"/>
    <col min="14316" max="14316" width="8.58203125" style="14" customWidth="1"/>
    <col min="14317" max="14317" width="9.33203125" style="14" customWidth="1"/>
    <col min="14318" max="14318" width="9.5" style="14" customWidth="1"/>
    <col min="14319" max="14319" width="9.33203125" style="14" customWidth="1"/>
    <col min="14320" max="14562" width="8.6640625" style="14"/>
    <col min="14563" max="14563" width="12.33203125" style="14" customWidth="1"/>
    <col min="14564" max="14564" width="9.75" style="14" customWidth="1"/>
    <col min="14565" max="14565" width="10" style="14" customWidth="1"/>
    <col min="14566" max="14566" width="7.75" style="14" customWidth="1"/>
    <col min="14567" max="14567" width="8.83203125" style="14" customWidth="1"/>
    <col min="14568" max="14568" width="7.5" style="14" customWidth="1"/>
    <col min="14569" max="14569" width="9.08203125" style="14" customWidth="1"/>
    <col min="14570" max="14570" width="8.6640625" style="14"/>
    <col min="14571" max="14571" width="9.25" style="14" customWidth="1"/>
    <col min="14572" max="14572" width="8.58203125" style="14" customWidth="1"/>
    <col min="14573" max="14573" width="9.33203125" style="14" customWidth="1"/>
    <col min="14574" max="14574" width="9.5" style="14" customWidth="1"/>
    <col min="14575" max="14575" width="9.33203125" style="14" customWidth="1"/>
    <col min="14576" max="14818" width="8.6640625" style="14"/>
    <col min="14819" max="14819" width="12.33203125" style="14" customWidth="1"/>
    <col min="14820" max="14820" width="9.75" style="14" customWidth="1"/>
    <col min="14821" max="14821" width="10" style="14" customWidth="1"/>
    <col min="14822" max="14822" width="7.75" style="14" customWidth="1"/>
    <col min="14823" max="14823" width="8.83203125" style="14" customWidth="1"/>
    <col min="14824" max="14824" width="7.5" style="14" customWidth="1"/>
    <col min="14825" max="14825" width="9.08203125" style="14" customWidth="1"/>
    <col min="14826" max="14826" width="8.6640625" style="14"/>
    <col min="14827" max="14827" width="9.25" style="14" customWidth="1"/>
    <col min="14828" max="14828" width="8.58203125" style="14" customWidth="1"/>
    <col min="14829" max="14829" width="9.33203125" style="14" customWidth="1"/>
    <col min="14830" max="14830" width="9.5" style="14" customWidth="1"/>
    <col min="14831" max="14831" width="9.33203125" style="14" customWidth="1"/>
    <col min="14832" max="15074" width="8.6640625" style="14"/>
    <col min="15075" max="15075" width="12.33203125" style="14" customWidth="1"/>
    <col min="15076" max="15076" width="9.75" style="14" customWidth="1"/>
    <col min="15077" max="15077" width="10" style="14" customWidth="1"/>
    <col min="15078" max="15078" width="7.75" style="14" customWidth="1"/>
    <col min="15079" max="15079" width="8.83203125" style="14" customWidth="1"/>
    <col min="15080" max="15080" width="7.5" style="14" customWidth="1"/>
    <col min="15081" max="15081" width="9.08203125" style="14" customWidth="1"/>
    <col min="15082" max="15082" width="8.6640625" style="14"/>
    <col min="15083" max="15083" width="9.25" style="14" customWidth="1"/>
    <col min="15084" max="15084" width="8.58203125" style="14" customWidth="1"/>
    <col min="15085" max="15085" width="9.33203125" style="14" customWidth="1"/>
    <col min="15086" max="15086" width="9.5" style="14" customWidth="1"/>
    <col min="15087" max="15087" width="9.33203125" style="14" customWidth="1"/>
    <col min="15088" max="15330" width="8.6640625" style="14"/>
    <col min="15331" max="15331" width="12.33203125" style="14" customWidth="1"/>
    <col min="15332" max="15332" width="9.75" style="14" customWidth="1"/>
    <col min="15333" max="15333" width="10" style="14" customWidth="1"/>
    <col min="15334" max="15334" width="7.75" style="14" customWidth="1"/>
    <col min="15335" max="15335" width="8.83203125" style="14" customWidth="1"/>
    <col min="15336" max="15336" width="7.5" style="14" customWidth="1"/>
    <col min="15337" max="15337" width="9.08203125" style="14" customWidth="1"/>
    <col min="15338" max="15338" width="8.6640625" style="14"/>
    <col min="15339" max="15339" width="9.25" style="14" customWidth="1"/>
    <col min="15340" max="15340" width="8.58203125" style="14" customWidth="1"/>
    <col min="15341" max="15341" width="9.33203125" style="14" customWidth="1"/>
    <col min="15342" max="15342" width="9.5" style="14" customWidth="1"/>
    <col min="15343" max="15343" width="9.33203125" style="14" customWidth="1"/>
    <col min="15344" max="15586" width="8.6640625" style="14"/>
    <col min="15587" max="15587" width="12.33203125" style="14" customWidth="1"/>
    <col min="15588" max="15588" width="9.75" style="14" customWidth="1"/>
    <col min="15589" max="15589" width="10" style="14" customWidth="1"/>
    <col min="15590" max="15590" width="7.75" style="14" customWidth="1"/>
    <col min="15591" max="15591" width="8.83203125" style="14" customWidth="1"/>
    <col min="15592" max="15592" width="7.5" style="14" customWidth="1"/>
    <col min="15593" max="15593" width="9.08203125" style="14" customWidth="1"/>
    <col min="15594" max="15594" width="8.6640625" style="14"/>
    <col min="15595" max="15595" width="9.25" style="14" customWidth="1"/>
    <col min="15596" max="15596" width="8.58203125" style="14" customWidth="1"/>
    <col min="15597" max="15597" width="9.33203125" style="14" customWidth="1"/>
    <col min="15598" max="15598" width="9.5" style="14" customWidth="1"/>
    <col min="15599" max="15599" width="9.33203125" style="14" customWidth="1"/>
    <col min="15600" max="15842" width="8.6640625" style="14"/>
    <col min="15843" max="15843" width="12.33203125" style="14" customWidth="1"/>
    <col min="15844" max="15844" width="9.75" style="14" customWidth="1"/>
    <col min="15845" max="15845" width="10" style="14" customWidth="1"/>
    <col min="15846" max="15846" width="7.75" style="14" customWidth="1"/>
    <col min="15847" max="15847" width="8.83203125" style="14" customWidth="1"/>
    <col min="15848" max="15848" width="7.5" style="14" customWidth="1"/>
    <col min="15849" max="15849" width="9.08203125" style="14" customWidth="1"/>
    <col min="15850" max="15850" width="8.6640625" style="14"/>
    <col min="15851" max="15851" width="9.25" style="14" customWidth="1"/>
    <col min="15852" max="15852" width="8.58203125" style="14" customWidth="1"/>
    <col min="15853" max="15853" width="9.33203125" style="14" customWidth="1"/>
    <col min="15854" max="15854" width="9.5" style="14" customWidth="1"/>
    <col min="15855" max="15855" width="9.33203125" style="14" customWidth="1"/>
    <col min="15856" max="16098" width="8.6640625" style="14"/>
    <col min="16099" max="16099" width="12.33203125" style="14" customWidth="1"/>
    <col min="16100" max="16100" width="9.75" style="14" customWidth="1"/>
    <col min="16101" max="16101" width="10" style="14" customWidth="1"/>
    <col min="16102" max="16102" width="7.75" style="14" customWidth="1"/>
    <col min="16103" max="16103" width="8.83203125" style="14" customWidth="1"/>
    <col min="16104" max="16104" width="7.5" style="14" customWidth="1"/>
    <col min="16105" max="16105" width="9.08203125" style="14" customWidth="1"/>
    <col min="16106" max="16106" width="8.6640625" style="14"/>
    <col min="16107" max="16107" width="9.25" style="14" customWidth="1"/>
    <col min="16108" max="16108" width="8.58203125" style="14" customWidth="1"/>
    <col min="16109" max="16109" width="9.33203125" style="14" customWidth="1"/>
    <col min="16110" max="16110" width="9.5" style="14" customWidth="1"/>
    <col min="16111" max="16111" width="9.33203125" style="14" customWidth="1"/>
    <col min="16112" max="16355" width="8.6640625" style="14"/>
    <col min="16356" max="16384" width="7.33203125" style="14" customWidth="1"/>
  </cols>
  <sheetData>
    <row r="1" spans="1:24" s="3" customFormat="1" ht="30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s="3" customFormat="1" ht="1.5" customHeight="1" x14ac:dyDescent="0.3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s="3" customFormat="1" ht="5.25" customHeight="1" x14ac:dyDescent="0.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s="6" customFormat="1" ht="19.5" customHeight="1" x14ac:dyDescent="0.65">
      <c r="A4" s="4"/>
      <c r="B4" s="5"/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5" t="s">
        <v>9</v>
      </c>
      <c r="L4" s="5" t="s">
        <v>10</v>
      </c>
      <c r="M4" s="5" t="s">
        <v>11</v>
      </c>
      <c r="N4" s="5" t="s">
        <v>12</v>
      </c>
      <c r="O4" s="5" t="s">
        <v>12</v>
      </c>
      <c r="P4" s="5" t="s">
        <v>12</v>
      </c>
      <c r="Q4" s="5" t="s">
        <v>13</v>
      </c>
      <c r="R4" s="5" t="s">
        <v>14</v>
      </c>
      <c r="S4" s="5" t="s">
        <v>12</v>
      </c>
      <c r="T4" s="5" t="s">
        <v>15</v>
      </c>
      <c r="U4" s="5" t="s">
        <v>12</v>
      </c>
      <c r="V4" s="5" t="s">
        <v>16</v>
      </c>
      <c r="W4" s="5" t="s">
        <v>17</v>
      </c>
      <c r="X4" s="5" t="s">
        <v>18</v>
      </c>
    </row>
    <row r="5" spans="1:24" s="6" customFormat="1" ht="19.5" customHeight="1" x14ac:dyDescent="0.65">
      <c r="A5" s="7" t="s">
        <v>19</v>
      </c>
      <c r="B5" s="8" t="s">
        <v>20</v>
      </c>
      <c r="C5" s="8" t="s">
        <v>21</v>
      </c>
      <c r="D5" s="8" t="s">
        <v>22</v>
      </c>
      <c r="E5" s="8"/>
      <c r="F5" s="8" t="s">
        <v>23</v>
      </c>
      <c r="G5" s="8" t="s">
        <v>24</v>
      </c>
      <c r="H5" s="8" t="s">
        <v>25</v>
      </c>
      <c r="I5" s="8" t="s">
        <v>24</v>
      </c>
      <c r="J5" s="8" t="s">
        <v>26</v>
      </c>
      <c r="K5" s="8" t="s">
        <v>27</v>
      </c>
      <c r="L5" s="8" t="s">
        <v>24</v>
      </c>
      <c r="M5" s="8" t="s">
        <v>28</v>
      </c>
      <c r="N5" s="8" t="s">
        <v>29</v>
      </c>
      <c r="O5" s="8" t="s">
        <v>30</v>
      </c>
      <c r="P5" s="8" t="s">
        <v>31</v>
      </c>
      <c r="Q5" s="8" t="s">
        <v>32</v>
      </c>
      <c r="R5" s="8"/>
      <c r="S5" s="8" t="s">
        <v>33</v>
      </c>
      <c r="T5" s="8" t="s">
        <v>34</v>
      </c>
      <c r="U5" s="8" t="s">
        <v>35</v>
      </c>
      <c r="V5" s="8" t="s">
        <v>36</v>
      </c>
      <c r="W5" s="8" t="s">
        <v>37</v>
      </c>
      <c r="X5" s="8"/>
    </row>
    <row r="6" spans="1:24" s="6" customFormat="1" ht="19.5" customHeight="1" x14ac:dyDescent="0.65">
      <c r="A6" s="9"/>
      <c r="B6" s="10"/>
      <c r="C6" s="10" t="s">
        <v>38</v>
      </c>
      <c r="D6" s="10" t="s">
        <v>39</v>
      </c>
      <c r="E6" s="10"/>
      <c r="F6" s="10" t="s">
        <v>40</v>
      </c>
      <c r="G6" s="10" t="s">
        <v>41</v>
      </c>
      <c r="H6" s="10"/>
      <c r="I6" s="10" t="s">
        <v>42</v>
      </c>
      <c r="J6" s="10" t="s">
        <v>43</v>
      </c>
      <c r="K6" s="10" t="s">
        <v>44</v>
      </c>
      <c r="L6" s="10" t="s">
        <v>45</v>
      </c>
      <c r="M6" s="10" t="s">
        <v>46</v>
      </c>
      <c r="N6" s="10"/>
      <c r="O6" s="10"/>
      <c r="P6" s="10"/>
      <c r="Q6" s="10"/>
      <c r="R6" s="10"/>
      <c r="S6" s="10"/>
      <c r="T6" s="10" t="s">
        <v>47</v>
      </c>
      <c r="U6" s="10" t="s">
        <v>48</v>
      </c>
      <c r="V6" s="10" t="s">
        <v>49</v>
      </c>
      <c r="W6" s="10" t="s">
        <v>50</v>
      </c>
      <c r="X6" s="10"/>
    </row>
    <row r="7" spans="1:24" s="11" customFormat="1" ht="22.5" customHeight="1" x14ac:dyDescent="0.7">
      <c r="A7" s="11" t="s">
        <v>51</v>
      </c>
      <c r="B7" s="12">
        <v>39852121.130000003</v>
      </c>
      <c r="C7" s="12">
        <v>11862156.960000001</v>
      </c>
      <c r="D7" s="12">
        <v>68355.94</v>
      </c>
      <c r="E7" s="12">
        <v>6345497.4400000004</v>
      </c>
      <c r="F7" s="12">
        <v>97432.83</v>
      </c>
      <c r="G7" s="12">
        <v>81268.73</v>
      </c>
      <c r="H7" s="12">
        <v>2040316.22</v>
      </c>
      <c r="I7" s="12">
        <v>6812304.8099999996</v>
      </c>
      <c r="J7" s="12">
        <v>1717320.29</v>
      </c>
      <c r="K7" s="12">
        <v>3349197.31</v>
      </c>
      <c r="L7" s="12">
        <v>186436.92</v>
      </c>
      <c r="M7" s="12">
        <v>437211.88</v>
      </c>
      <c r="N7" s="12">
        <v>258797.77</v>
      </c>
      <c r="O7" s="12">
        <v>445973.5</v>
      </c>
      <c r="P7" s="12">
        <v>691845.41</v>
      </c>
      <c r="Q7" s="12">
        <v>1780103.21</v>
      </c>
      <c r="R7" s="12">
        <v>1082376.8500000001</v>
      </c>
      <c r="S7" s="12">
        <v>818564.13</v>
      </c>
      <c r="T7" s="12">
        <v>254882.97</v>
      </c>
      <c r="U7" s="12">
        <v>1191817.04</v>
      </c>
      <c r="V7" s="12">
        <v>241662.02</v>
      </c>
      <c r="W7" s="12">
        <v>1717.15</v>
      </c>
      <c r="X7" s="12">
        <v>86881.75</v>
      </c>
    </row>
    <row r="8" spans="1:24" ht="21" customHeight="1" x14ac:dyDescent="0.7">
      <c r="A8" s="11" t="s">
        <v>52</v>
      </c>
      <c r="B8" s="13">
        <v>21306607.829999998</v>
      </c>
      <c r="C8" s="13">
        <v>7024306.6699999999</v>
      </c>
      <c r="D8" s="13">
        <v>46937.120000000003</v>
      </c>
      <c r="E8" s="13">
        <v>3197266.01</v>
      </c>
      <c r="F8" s="13">
        <v>75964.850000000006</v>
      </c>
      <c r="G8" s="13">
        <v>48338.96</v>
      </c>
      <c r="H8" s="13">
        <v>1719488.87</v>
      </c>
      <c r="I8" s="13">
        <v>3210401.6</v>
      </c>
      <c r="J8" s="13">
        <v>1390437.25</v>
      </c>
      <c r="K8" s="13">
        <v>1166064.71</v>
      </c>
      <c r="L8" s="13">
        <v>118732.67</v>
      </c>
      <c r="M8" s="13">
        <v>171347.4</v>
      </c>
      <c r="N8" s="13">
        <v>99200.02</v>
      </c>
      <c r="O8" s="13">
        <v>207636.93</v>
      </c>
      <c r="P8" s="13">
        <v>395216.15</v>
      </c>
      <c r="Q8" s="13">
        <v>1071326.82</v>
      </c>
      <c r="R8" s="13">
        <v>337203.76</v>
      </c>
      <c r="S8" s="13">
        <v>175791.5</v>
      </c>
      <c r="T8" s="13">
        <v>136976.03</v>
      </c>
      <c r="U8" s="13">
        <v>623901.18000000005</v>
      </c>
      <c r="V8" s="13">
        <v>42212.63</v>
      </c>
      <c r="W8" s="13">
        <v>1472.82</v>
      </c>
      <c r="X8" s="13">
        <v>46383.87</v>
      </c>
    </row>
    <row r="9" spans="1:24" ht="21" customHeight="1" x14ac:dyDescent="0.7">
      <c r="A9" s="11" t="s">
        <v>53</v>
      </c>
      <c r="B9" s="13">
        <v>18545513.309999999</v>
      </c>
      <c r="C9" s="13">
        <v>4837850.29</v>
      </c>
      <c r="D9" s="13">
        <v>21418.81</v>
      </c>
      <c r="E9" s="13">
        <v>3148231.44</v>
      </c>
      <c r="F9" s="13">
        <v>21467.97</v>
      </c>
      <c r="G9" s="13">
        <v>32929.769999999997</v>
      </c>
      <c r="H9" s="13">
        <v>320827.34999999998</v>
      </c>
      <c r="I9" s="13">
        <v>3601903.22</v>
      </c>
      <c r="J9" s="13">
        <v>326883.03999999998</v>
      </c>
      <c r="K9" s="13">
        <v>2183132.61</v>
      </c>
      <c r="L9" s="13">
        <v>67704.25</v>
      </c>
      <c r="M9" s="13">
        <v>265864.48</v>
      </c>
      <c r="N9" s="13">
        <v>159597.75</v>
      </c>
      <c r="O9" s="13">
        <v>238336.57</v>
      </c>
      <c r="P9" s="13">
        <v>296629.26</v>
      </c>
      <c r="Q9" s="13">
        <v>708776.38</v>
      </c>
      <c r="R9" s="13">
        <v>745173.09</v>
      </c>
      <c r="S9" s="13">
        <v>642772.63</v>
      </c>
      <c r="T9" s="13">
        <v>117906.94</v>
      </c>
      <c r="U9" s="13">
        <v>567915.86</v>
      </c>
      <c r="V9" s="13">
        <v>199449.39</v>
      </c>
      <c r="W9" s="13">
        <v>244.33</v>
      </c>
      <c r="X9" s="13">
        <v>40497.89</v>
      </c>
    </row>
    <row r="10" spans="1:24" s="11" customFormat="1" ht="21" customHeight="1" x14ac:dyDescent="0.7">
      <c r="A10" s="15" t="s">
        <v>54</v>
      </c>
      <c r="B10" s="16">
        <v>9326868.2799999993</v>
      </c>
      <c r="C10" s="16">
        <v>4975240.04</v>
      </c>
      <c r="D10" s="16">
        <v>7827.5</v>
      </c>
      <c r="E10" s="16">
        <v>534806.53</v>
      </c>
      <c r="F10" s="16">
        <v>13560.91</v>
      </c>
      <c r="G10" s="16">
        <v>13412.14</v>
      </c>
      <c r="H10" s="16">
        <v>431375.12</v>
      </c>
      <c r="I10" s="16">
        <v>1397275.43</v>
      </c>
      <c r="J10" s="16">
        <v>88145.09</v>
      </c>
      <c r="K10" s="16">
        <v>470091.44</v>
      </c>
      <c r="L10" s="16">
        <v>9515.68</v>
      </c>
      <c r="M10" s="16">
        <v>57502.67</v>
      </c>
      <c r="N10" s="16">
        <v>10460.790000000001</v>
      </c>
      <c r="O10" s="12">
        <v>21863.37</v>
      </c>
      <c r="P10" s="12">
        <v>33400.79</v>
      </c>
      <c r="Q10" s="12">
        <v>450190.93</v>
      </c>
      <c r="R10" s="12">
        <v>259672.7</v>
      </c>
      <c r="S10" s="12">
        <v>148670.71</v>
      </c>
      <c r="T10" s="12">
        <v>45141.4</v>
      </c>
      <c r="U10" s="12">
        <v>332599.86</v>
      </c>
      <c r="V10" s="12">
        <v>26115.19</v>
      </c>
      <c r="W10" s="12">
        <v>0</v>
      </c>
      <c r="X10" s="12">
        <v>0</v>
      </c>
    </row>
    <row r="11" spans="1:24" ht="21" customHeight="1" x14ac:dyDescent="0.7">
      <c r="A11" s="11" t="s">
        <v>52</v>
      </c>
      <c r="B11" s="17">
        <v>5021353.5</v>
      </c>
      <c r="C11" s="17">
        <v>2852108.41</v>
      </c>
      <c r="D11" s="17">
        <v>5880.79</v>
      </c>
      <c r="E11" s="17">
        <v>248643.12</v>
      </c>
      <c r="F11" s="17">
        <v>11209.08</v>
      </c>
      <c r="G11" s="17">
        <v>3873.79</v>
      </c>
      <c r="H11" s="17">
        <v>381814.83</v>
      </c>
      <c r="I11" s="17">
        <v>630317.74</v>
      </c>
      <c r="J11" s="17">
        <v>75271.429999999993</v>
      </c>
      <c r="K11" s="17">
        <v>146849.44</v>
      </c>
      <c r="L11" s="17">
        <v>7165.74</v>
      </c>
      <c r="M11" s="17">
        <v>16423.36</v>
      </c>
      <c r="N11" s="17">
        <v>3220.96</v>
      </c>
      <c r="O11" s="13">
        <v>12796.67</v>
      </c>
      <c r="P11" s="13">
        <v>16405.91</v>
      </c>
      <c r="Q11" s="13">
        <v>284317.94</v>
      </c>
      <c r="R11" s="13">
        <v>72922.69</v>
      </c>
      <c r="S11" s="13">
        <v>28559.34</v>
      </c>
      <c r="T11" s="13">
        <v>25208.91</v>
      </c>
      <c r="U11" s="13">
        <v>195545.41</v>
      </c>
      <c r="V11" s="13">
        <v>2817.93</v>
      </c>
      <c r="W11" s="13">
        <v>0</v>
      </c>
      <c r="X11" s="13">
        <v>0</v>
      </c>
    </row>
    <row r="12" spans="1:24" ht="21" customHeight="1" x14ac:dyDescent="0.7">
      <c r="A12" s="11" t="s">
        <v>53</v>
      </c>
      <c r="B12" s="17">
        <v>4305514.78</v>
      </c>
      <c r="C12" s="17">
        <v>2123131.63</v>
      </c>
      <c r="D12" s="17">
        <v>1946.71</v>
      </c>
      <c r="E12" s="17">
        <v>286163.40999999997</v>
      </c>
      <c r="F12" s="17">
        <v>2351.8200000000002</v>
      </c>
      <c r="G12" s="17">
        <v>9538.35</v>
      </c>
      <c r="H12" s="17">
        <v>49560.29</v>
      </c>
      <c r="I12" s="17">
        <v>766957.69</v>
      </c>
      <c r="J12" s="17">
        <v>12873.65</v>
      </c>
      <c r="K12" s="17">
        <v>323241.99</v>
      </c>
      <c r="L12" s="17">
        <v>2349.94</v>
      </c>
      <c r="M12" s="17">
        <v>41079.31</v>
      </c>
      <c r="N12" s="17">
        <v>7239.83</v>
      </c>
      <c r="O12" s="13">
        <v>9066.69</v>
      </c>
      <c r="P12" s="13">
        <v>16994.88</v>
      </c>
      <c r="Q12" s="13">
        <v>165872.99</v>
      </c>
      <c r="R12" s="13">
        <v>186750.01</v>
      </c>
      <c r="S12" s="13">
        <v>120111.37</v>
      </c>
      <c r="T12" s="13">
        <v>19932.490000000002</v>
      </c>
      <c r="U12" s="13">
        <v>137054.45000000001</v>
      </c>
      <c r="V12" s="13">
        <v>23297.26</v>
      </c>
      <c r="W12" s="13">
        <v>0</v>
      </c>
      <c r="X12" s="13">
        <v>0</v>
      </c>
    </row>
    <row r="13" spans="1:24" s="11" customFormat="1" ht="22.5" customHeight="1" x14ac:dyDescent="0.7">
      <c r="A13" s="11" t="s">
        <v>55</v>
      </c>
      <c r="B13" s="12">
        <v>208836.79</v>
      </c>
      <c r="C13" s="12">
        <v>89443.43</v>
      </c>
      <c r="D13" s="12">
        <v>0</v>
      </c>
      <c r="E13" s="12">
        <v>9689.7000000000007</v>
      </c>
      <c r="F13" s="12">
        <v>1078.5</v>
      </c>
      <c r="G13" s="12">
        <v>500.26</v>
      </c>
      <c r="H13" s="12">
        <v>20177.37</v>
      </c>
      <c r="I13" s="12">
        <v>35753.65</v>
      </c>
      <c r="J13" s="12">
        <v>3700.97</v>
      </c>
      <c r="K13" s="12">
        <v>15252.36</v>
      </c>
      <c r="L13" s="12">
        <v>185.22</v>
      </c>
      <c r="M13" s="12">
        <v>1150.7</v>
      </c>
      <c r="N13" s="12">
        <v>113.1</v>
      </c>
      <c r="O13" s="12">
        <v>425.49</v>
      </c>
      <c r="P13" s="12">
        <v>813.25</v>
      </c>
      <c r="Q13" s="12">
        <v>13907.86</v>
      </c>
      <c r="R13" s="12">
        <v>4869.82</v>
      </c>
      <c r="S13" s="12">
        <v>3724.73</v>
      </c>
      <c r="T13" s="12">
        <v>2714.67</v>
      </c>
      <c r="U13" s="12">
        <v>4780.83</v>
      </c>
      <c r="V13" s="12">
        <v>554.91</v>
      </c>
      <c r="W13" s="12">
        <v>0</v>
      </c>
      <c r="X13" s="12">
        <v>0</v>
      </c>
    </row>
    <row r="14" spans="1:24" ht="21" customHeight="1" x14ac:dyDescent="0.7">
      <c r="A14" s="11" t="s">
        <v>52</v>
      </c>
      <c r="B14" s="13">
        <v>120528.36</v>
      </c>
      <c r="C14" s="13">
        <v>57241.61</v>
      </c>
      <c r="D14" s="13">
        <v>0</v>
      </c>
      <c r="E14" s="13">
        <v>3978.57</v>
      </c>
      <c r="F14" s="13">
        <v>706.62</v>
      </c>
      <c r="G14" s="13">
        <v>301.33</v>
      </c>
      <c r="H14" s="13">
        <v>17595.599999999999</v>
      </c>
      <c r="I14" s="13">
        <v>17112.439999999999</v>
      </c>
      <c r="J14" s="13">
        <v>3071.78</v>
      </c>
      <c r="K14" s="13">
        <v>4323.3100000000004</v>
      </c>
      <c r="L14" s="13">
        <v>185.22</v>
      </c>
      <c r="M14" s="13">
        <v>519.98</v>
      </c>
      <c r="N14" s="13">
        <v>55.94</v>
      </c>
      <c r="O14" s="13">
        <v>310.47000000000003</v>
      </c>
      <c r="P14" s="13">
        <v>552.05999999999995</v>
      </c>
      <c r="Q14" s="13">
        <v>7107.03</v>
      </c>
      <c r="R14" s="13">
        <v>1717.05</v>
      </c>
      <c r="S14" s="13">
        <v>497.18</v>
      </c>
      <c r="T14" s="13">
        <v>2010.92</v>
      </c>
      <c r="U14" s="13">
        <v>3241.25</v>
      </c>
      <c r="V14" s="13">
        <v>0</v>
      </c>
      <c r="W14" s="13">
        <v>0</v>
      </c>
      <c r="X14" s="13">
        <v>0</v>
      </c>
    </row>
    <row r="15" spans="1:24" ht="21" customHeight="1" x14ac:dyDescent="0.7">
      <c r="A15" s="11" t="s">
        <v>53</v>
      </c>
      <c r="B15" s="13">
        <v>88308.44</v>
      </c>
      <c r="C15" s="13">
        <v>32201.82</v>
      </c>
      <c r="D15" s="13">
        <v>0</v>
      </c>
      <c r="E15" s="13">
        <v>5711.13</v>
      </c>
      <c r="F15" s="13">
        <v>371.88</v>
      </c>
      <c r="G15" s="13">
        <v>198.93</v>
      </c>
      <c r="H15" s="13">
        <v>2581.77</v>
      </c>
      <c r="I15" s="13">
        <v>18641.21</v>
      </c>
      <c r="J15" s="13">
        <v>629.20000000000005</v>
      </c>
      <c r="K15" s="13">
        <v>10929.05</v>
      </c>
      <c r="L15" s="13">
        <v>0</v>
      </c>
      <c r="M15" s="13">
        <v>630.72</v>
      </c>
      <c r="N15" s="13">
        <v>57.16</v>
      </c>
      <c r="O15" s="13">
        <v>115.02</v>
      </c>
      <c r="P15" s="13">
        <v>261.19</v>
      </c>
      <c r="Q15" s="13">
        <v>6800.83</v>
      </c>
      <c r="R15" s="13">
        <v>3152.77</v>
      </c>
      <c r="S15" s="13">
        <v>3227.55</v>
      </c>
      <c r="T15" s="13">
        <v>703.75</v>
      </c>
      <c r="U15" s="13">
        <v>1539.58</v>
      </c>
      <c r="V15" s="13">
        <v>554.91</v>
      </c>
      <c r="W15" s="13">
        <v>0</v>
      </c>
      <c r="X15" s="13">
        <v>0</v>
      </c>
    </row>
    <row r="16" spans="1:24" ht="18.75" customHeight="1" x14ac:dyDescent="0.7">
      <c r="A16" s="18" t="s">
        <v>56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</row>
    <row r="17" spans="1:26" s="11" customFormat="1" ht="22.5" customHeight="1" x14ac:dyDescent="0.7">
      <c r="A17" s="11" t="s">
        <v>51</v>
      </c>
      <c r="B17" s="19">
        <f>SUM(C17:X17)</f>
        <v>99.999999999999972</v>
      </c>
      <c r="C17" s="20">
        <f>C7/$B$7*100</f>
        <v>29.765434369992338</v>
      </c>
      <c r="D17" s="20">
        <f t="shared" ref="D17:X17" si="0">D7/$B$7*100</f>
        <v>0.17152396926883473</v>
      </c>
      <c r="E17" s="20">
        <f t="shared" si="0"/>
        <v>15.922609035791616</v>
      </c>
      <c r="F17" s="20">
        <f t="shared" si="0"/>
        <v>0.24448593258604301</v>
      </c>
      <c r="G17" s="20">
        <f t="shared" si="0"/>
        <v>0.20392573267278935</v>
      </c>
      <c r="H17" s="20">
        <f t="shared" si="0"/>
        <v>5.1197180028244071</v>
      </c>
      <c r="I17" s="20">
        <f t="shared" si="0"/>
        <v>17.093957904468507</v>
      </c>
      <c r="J17" s="20">
        <f t="shared" si="0"/>
        <v>4.3092318333521034</v>
      </c>
      <c r="K17" s="20">
        <f t="shared" si="0"/>
        <v>8.4040628579711445</v>
      </c>
      <c r="L17" s="20">
        <f t="shared" si="0"/>
        <v>0.46782182406761141</v>
      </c>
      <c r="M17" s="20">
        <f t="shared" si="0"/>
        <v>1.0970855944500135</v>
      </c>
      <c r="N17" s="20">
        <f t="shared" si="0"/>
        <v>0.64939522078583012</v>
      </c>
      <c r="O17" s="20">
        <f t="shared" si="0"/>
        <v>1.1190709235907612</v>
      </c>
      <c r="P17" s="20">
        <f t="shared" si="0"/>
        <v>1.736031584725839</v>
      </c>
      <c r="Q17" s="20">
        <f t="shared" si="0"/>
        <v>4.4667715532460539</v>
      </c>
      <c r="R17" s="20">
        <f t="shared" si="0"/>
        <v>2.7159830375633511</v>
      </c>
      <c r="S17" s="20">
        <f t="shared" si="0"/>
        <v>2.05400391946465</v>
      </c>
      <c r="T17" s="20">
        <f t="shared" si="0"/>
        <v>0.63957190426215083</v>
      </c>
      <c r="U17" s="20">
        <f t="shared" si="0"/>
        <v>2.9905987591280816</v>
      </c>
      <c r="V17" s="20">
        <f t="shared" si="0"/>
        <v>0.60639688214256904</v>
      </c>
      <c r="W17" s="20">
        <f t="shared" si="0"/>
        <v>4.3088045286185745E-3</v>
      </c>
      <c r="X17" s="20">
        <f t="shared" si="0"/>
        <v>0.21801035311667985</v>
      </c>
    </row>
    <row r="18" spans="1:26" ht="21" customHeight="1" x14ac:dyDescent="0.7">
      <c r="A18" s="11" t="s">
        <v>52</v>
      </c>
      <c r="B18" s="21">
        <f t="shared" ref="B18:B25" si="1">SUM(C18:X18)</f>
        <v>99.999999953066222</v>
      </c>
      <c r="C18" s="22">
        <f>C8/$B$8*100</f>
        <v>32.967738112256797</v>
      </c>
      <c r="D18" s="22">
        <f t="shared" ref="D18:X18" si="2">D8/$B$8*100</f>
        <v>0.22029372471910752</v>
      </c>
      <c r="E18" s="22">
        <f t="shared" si="2"/>
        <v>15.005983287016738</v>
      </c>
      <c r="F18" s="22">
        <f t="shared" si="2"/>
        <v>0.35653188253195539</v>
      </c>
      <c r="G18" s="22">
        <f t="shared" si="2"/>
        <v>0.22687309207399067</v>
      </c>
      <c r="H18" s="22">
        <f t="shared" si="2"/>
        <v>8.0702141031522441</v>
      </c>
      <c r="I18" s="22">
        <f t="shared" si="2"/>
        <v>15.067633598060176</v>
      </c>
      <c r="J18" s="22">
        <f t="shared" si="2"/>
        <v>6.5258499198649771</v>
      </c>
      <c r="K18" s="22">
        <f t="shared" si="2"/>
        <v>5.4727844023963534</v>
      </c>
      <c r="L18" s="22">
        <f t="shared" si="2"/>
        <v>0.55725749939801661</v>
      </c>
      <c r="M18" s="22">
        <f t="shared" si="2"/>
        <v>0.80419840345838867</v>
      </c>
      <c r="N18" s="22">
        <f t="shared" si="2"/>
        <v>0.46558335701061243</v>
      </c>
      <c r="O18" s="22">
        <f t="shared" si="2"/>
        <v>0.97451894574998621</v>
      </c>
      <c r="P18" s="22">
        <f t="shared" si="2"/>
        <v>1.8548994431836785</v>
      </c>
      <c r="Q18" s="22">
        <f t="shared" si="2"/>
        <v>5.0281435156071961</v>
      </c>
      <c r="R18" s="22">
        <f t="shared" si="2"/>
        <v>1.5826252714203171</v>
      </c>
      <c r="S18" s="22">
        <f t="shared" si="2"/>
        <v>0.82505625204441579</v>
      </c>
      <c r="T18" s="22">
        <f t="shared" si="2"/>
        <v>0.6428805143122589</v>
      </c>
      <c r="U18" s="22">
        <f t="shared" si="2"/>
        <v>2.9282051135401224</v>
      </c>
      <c r="V18" s="22">
        <f t="shared" si="2"/>
        <v>0.19811989940775099</v>
      </c>
      <c r="W18" s="22">
        <f t="shared" si="2"/>
        <v>6.9125034437731991E-3</v>
      </c>
      <c r="X18" s="22">
        <f t="shared" si="2"/>
        <v>0.21769711241735476</v>
      </c>
    </row>
    <row r="19" spans="1:26" ht="21" customHeight="1" x14ac:dyDescent="0.7">
      <c r="A19" s="11" t="s">
        <v>53</v>
      </c>
      <c r="B19" s="21">
        <f t="shared" si="1"/>
        <v>100.0000000539214</v>
      </c>
      <c r="C19" s="22">
        <f>C9/$B$9*100</f>
        <v>26.086364982905941</v>
      </c>
      <c r="D19" s="22">
        <f t="shared" ref="D19:X19" si="3">D9/$B$9*100</f>
        <v>0.11549321737269296</v>
      </c>
      <c r="E19" s="22">
        <f t="shared" si="3"/>
        <v>16.975703974192129</v>
      </c>
      <c r="F19" s="22">
        <f t="shared" si="3"/>
        <v>0.11575829496412036</v>
      </c>
      <c r="G19" s="22">
        <f t="shared" si="3"/>
        <v>0.17756192265783124</v>
      </c>
      <c r="H19" s="22">
        <f t="shared" si="3"/>
        <v>1.7299459154199059</v>
      </c>
      <c r="I19" s="22">
        <f t="shared" si="3"/>
        <v>19.42196562474118</v>
      </c>
      <c r="J19" s="22">
        <f t="shared" si="3"/>
        <v>1.7625990423448681</v>
      </c>
      <c r="K19" s="22">
        <f t="shared" si="3"/>
        <v>11.771756184407279</v>
      </c>
      <c r="L19" s="22">
        <f t="shared" si="3"/>
        <v>0.36507077948332078</v>
      </c>
      <c r="M19" s="22">
        <f t="shared" si="3"/>
        <v>1.4335784378458922</v>
      </c>
      <c r="N19" s="22">
        <f t="shared" si="3"/>
        <v>0.86057337606256867</v>
      </c>
      <c r="O19" s="22">
        <f t="shared" si="3"/>
        <v>1.2851440993627588</v>
      </c>
      <c r="P19" s="22">
        <f t="shared" si="3"/>
        <v>1.5994664318083522</v>
      </c>
      <c r="Q19" s="22">
        <f t="shared" si="3"/>
        <v>3.8218213114533635</v>
      </c>
      <c r="R19" s="22">
        <f t="shared" si="3"/>
        <v>4.0180774591889685</v>
      </c>
      <c r="S19" s="22">
        <f t="shared" si="3"/>
        <v>3.4659198656604886</v>
      </c>
      <c r="T19" s="22">
        <f t="shared" si="3"/>
        <v>0.6357707011346132</v>
      </c>
      <c r="U19" s="22">
        <f t="shared" si="3"/>
        <v>3.0622816985808199</v>
      </c>
      <c r="V19" s="22">
        <f t="shared" si="3"/>
        <v>1.0754589892772293</v>
      </c>
      <c r="W19" s="22">
        <f t="shared" si="3"/>
        <v>1.3174615116652169E-3</v>
      </c>
      <c r="X19" s="22">
        <f t="shared" si="3"/>
        <v>0.21837028354541674</v>
      </c>
    </row>
    <row r="20" spans="1:26" s="11" customFormat="1" x14ac:dyDescent="0.7">
      <c r="A20" s="15" t="s">
        <v>54</v>
      </c>
      <c r="B20" s="19">
        <f t="shared" si="1"/>
        <v>100.00000010721712</v>
      </c>
      <c r="C20" s="20">
        <f>C10/$B$10*100</f>
        <v>53.343093208130952</v>
      </c>
      <c r="D20" s="20">
        <f t="shared" ref="D20:X20" si="4">D10/$B$10*100</f>
        <v>8.3924204406154654E-2</v>
      </c>
      <c r="E20" s="20">
        <f t="shared" si="4"/>
        <v>5.7340418449653505</v>
      </c>
      <c r="F20" s="20">
        <f t="shared" si="4"/>
        <v>0.14539617793337167</v>
      </c>
      <c r="G20" s="20">
        <f t="shared" si="4"/>
        <v>0.14380110876831212</v>
      </c>
      <c r="H20" s="20">
        <f t="shared" si="4"/>
        <v>4.6250800059545822</v>
      </c>
      <c r="I20" s="20">
        <f t="shared" si="4"/>
        <v>14.981185410286507</v>
      </c>
      <c r="J20" s="20">
        <f t="shared" si="4"/>
        <v>0.9450663111541231</v>
      </c>
      <c r="K20" s="20">
        <f t="shared" si="4"/>
        <v>5.0401852571246994</v>
      </c>
      <c r="L20" s="20">
        <f t="shared" si="4"/>
        <v>0.10202438497394541</v>
      </c>
      <c r="M20" s="20">
        <f t="shared" si="4"/>
        <v>0.61652709434425512</v>
      </c>
      <c r="N20" s="20">
        <f t="shared" si="4"/>
        <v>0.11215758265216973</v>
      </c>
      <c r="O20" s="20">
        <f t="shared" si="4"/>
        <v>0.2344127668971433</v>
      </c>
      <c r="P20" s="20">
        <f t="shared" si="4"/>
        <v>0.35811366685238533</v>
      </c>
      <c r="Q20" s="20">
        <f t="shared" si="4"/>
        <v>4.8268177107782639</v>
      </c>
      <c r="R20" s="20">
        <f t="shared" si="4"/>
        <v>2.7841360272753848</v>
      </c>
      <c r="S20" s="20">
        <f t="shared" si="4"/>
        <v>1.5940046062278046</v>
      </c>
      <c r="T20" s="20">
        <f t="shared" si="4"/>
        <v>0.48399311156563268</v>
      </c>
      <c r="U20" s="20">
        <f t="shared" si="4"/>
        <v>3.5660400684890985</v>
      </c>
      <c r="V20" s="20">
        <f t="shared" si="4"/>
        <v>0.27999955843699342</v>
      </c>
      <c r="W20" s="20">
        <f t="shared" si="4"/>
        <v>0</v>
      </c>
      <c r="X20" s="20">
        <f t="shared" si="4"/>
        <v>0</v>
      </c>
    </row>
    <row r="21" spans="1:26" x14ac:dyDescent="0.7">
      <c r="A21" s="11" t="s">
        <v>52</v>
      </c>
      <c r="B21" s="21">
        <f t="shared" si="1"/>
        <v>99.999999800850489</v>
      </c>
      <c r="C21" s="22">
        <f>C11/$B$11*100</f>
        <v>56.799594173164671</v>
      </c>
      <c r="D21" s="22">
        <f t="shared" ref="D21:X21" si="5">D11/$B$11*100</f>
        <v>0.11711563426076256</v>
      </c>
      <c r="E21" s="22">
        <f t="shared" si="5"/>
        <v>4.9517151102785331</v>
      </c>
      <c r="F21" s="22">
        <f t="shared" si="5"/>
        <v>0.22322825907397278</v>
      </c>
      <c r="G21" s="22">
        <f t="shared" si="5"/>
        <v>7.7146331163500032E-2</v>
      </c>
      <c r="H21" s="22">
        <f t="shared" si="5"/>
        <v>7.6038229533132853</v>
      </c>
      <c r="I21" s="22">
        <f t="shared" si="5"/>
        <v>12.552745788560793</v>
      </c>
      <c r="J21" s="22">
        <f t="shared" si="5"/>
        <v>1.4990267066439356</v>
      </c>
      <c r="K21" s="22">
        <f t="shared" si="5"/>
        <v>2.9244991415163262</v>
      </c>
      <c r="L21" s="22">
        <f t="shared" si="5"/>
        <v>0.14270534826914694</v>
      </c>
      <c r="M21" s="22">
        <f t="shared" si="5"/>
        <v>0.3270703805258881</v>
      </c>
      <c r="N21" s="22">
        <f t="shared" si="5"/>
        <v>6.4145254860069112E-2</v>
      </c>
      <c r="O21" s="22">
        <f t="shared" si="5"/>
        <v>0.25484503331621644</v>
      </c>
      <c r="P21" s="22">
        <f t="shared" si="5"/>
        <v>0.32672286466188849</v>
      </c>
      <c r="Q21" s="22">
        <f t="shared" si="5"/>
        <v>5.6621773392373189</v>
      </c>
      <c r="R21" s="22">
        <f t="shared" si="5"/>
        <v>1.4522516687980642</v>
      </c>
      <c r="S21" s="22">
        <f t="shared" si="5"/>
        <v>0.5687578060377545</v>
      </c>
      <c r="T21" s="22">
        <f t="shared" si="5"/>
        <v>0.50203416270135137</v>
      </c>
      <c r="U21" s="22">
        <f t="shared" si="5"/>
        <v>3.8942769115936566</v>
      </c>
      <c r="V21" s="22">
        <f t="shared" si="5"/>
        <v>5.6118932873377665E-2</v>
      </c>
      <c r="W21" s="22">
        <f t="shared" si="5"/>
        <v>0</v>
      </c>
      <c r="X21" s="22">
        <f t="shared" si="5"/>
        <v>0</v>
      </c>
    </row>
    <row r="22" spans="1:26" x14ac:dyDescent="0.7">
      <c r="A22" s="11" t="s">
        <v>53</v>
      </c>
      <c r="B22" s="21">
        <f t="shared" si="1"/>
        <v>99.999999535479475</v>
      </c>
      <c r="C22" s="22">
        <f>C12/$B$12*100</f>
        <v>49.311911315747473</v>
      </c>
      <c r="D22" s="22">
        <f t="shared" ref="D22:X22" si="6">D12/$B$12*100</f>
        <v>4.521433787761843E-2</v>
      </c>
      <c r="E22" s="22">
        <f t="shared" si="6"/>
        <v>6.6464389189717279</v>
      </c>
      <c r="F22" s="22">
        <f t="shared" si="6"/>
        <v>5.4623433437615561E-2</v>
      </c>
      <c r="G22" s="22">
        <f t="shared" si="6"/>
        <v>0.22153796903235809</v>
      </c>
      <c r="H22" s="22">
        <f t="shared" si="6"/>
        <v>1.1510886045547379</v>
      </c>
      <c r="I22" s="22">
        <f t="shared" si="6"/>
        <v>17.813379565265361</v>
      </c>
      <c r="J22" s="22">
        <f t="shared" si="6"/>
        <v>0.29900373492621013</v>
      </c>
      <c r="K22" s="22">
        <f t="shared" si="6"/>
        <v>7.5076269973923999</v>
      </c>
      <c r="L22" s="22">
        <f t="shared" si="6"/>
        <v>5.4579768507959925E-2</v>
      </c>
      <c r="M22" s="22">
        <f t="shared" si="6"/>
        <v>0.95410913907024131</v>
      </c>
      <c r="N22" s="22">
        <f t="shared" si="6"/>
        <v>0.16815248280253262</v>
      </c>
      <c r="O22" s="22">
        <f t="shared" si="6"/>
        <v>0.21058318141460425</v>
      </c>
      <c r="P22" s="22">
        <f t="shared" si="6"/>
        <v>0.39472353175849506</v>
      </c>
      <c r="Q22" s="22">
        <f t="shared" si="6"/>
        <v>3.852570446872325</v>
      </c>
      <c r="R22" s="22">
        <f t="shared" si="6"/>
        <v>4.3374606648081233</v>
      </c>
      <c r="S22" s="22">
        <f t="shared" si="6"/>
        <v>2.7897098520702324</v>
      </c>
      <c r="T22" s="22">
        <f t="shared" si="6"/>
        <v>0.46295253920833135</v>
      </c>
      <c r="U22" s="22">
        <f t="shared" si="6"/>
        <v>3.1832302756605562</v>
      </c>
      <c r="V22" s="22">
        <f t="shared" si="6"/>
        <v>0.54110277610056179</v>
      </c>
      <c r="W22" s="22">
        <f t="shared" si="6"/>
        <v>0</v>
      </c>
      <c r="X22" s="22">
        <f t="shared" si="6"/>
        <v>0</v>
      </c>
    </row>
    <row r="23" spans="1:26" s="11" customFormat="1" x14ac:dyDescent="0.7">
      <c r="A23" s="11" t="s">
        <v>55</v>
      </c>
      <c r="B23" s="19">
        <f t="shared" si="1"/>
        <v>100.00001436528494</v>
      </c>
      <c r="C23" s="20">
        <f>C13/$B$13*100</f>
        <v>42.829345346669996</v>
      </c>
      <c r="D23" s="20">
        <f t="shared" ref="D23:X23" si="7">D13/$B$13*100</f>
        <v>0</v>
      </c>
      <c r="E23" s="20">
        <f t="shared" si="7"/>
        <v>4.6398433915786583</v>
      </c>
      <c r="F23" s="20">
        <f t="shared" si="7"/>
        <v>0.51643199457336997</v>
      </c>
      <c r="G23" s="20">
        <f t="shared" si="7"/>
        <v>0.23954591525755589</v>
      </c>
      <c r="H23" s="20">
        <f t="shared" si="7"/>
        <v>9.6617889980017395</v>
      </c>
      <c r="I23" s="20">
        <f t="shared" si="7"/>
        <v>17.120379029001548</v>
      </c>
      <c r="J23" s="20">
        <f t="shared" si="7"/>
        <v>1.7721829568439544</v>
      </c>
      <c r="K23" s="20">
        <f t="shared" si="7"/>
        <v>7.3034832607798652</v>
      </c>
      <c r="L23" s="20">
        <f t="shared" si="7"/>
        <v>8.8691269387927291E-2</v>
      </c>
      <c r="M23" s="20">
        <f t="shared" si="7"/>
        <v>0.55100444706126739</v>
      </c>
      <c r="N23" s="20">
        <f t="shared" si="7"/>
        <v>5.4157124326609303E-2</v>
      </c>
      <c r="O23" s="20">
        <f t="shared" si="7"/>
        <v>0.20374283669079571</v>
      </c>
      <c r="P23" s="20">
        <f t="shared" si="7"/>
        <v>0.38941893332108768</v>
      </c>
      <c r="Q23" s="20">
        <f t="shared" si="7"/>
        <v>6.6596790728300315</v>
      </c>
      <c r="R23" s="20">
        <f t="shared" si="7"/>
        <v>2.3318784013104206</v>
      </c>
      <c r="S23" s="20">
        <f t="shared" si="7"/>
        <v>1.7835602625380327</v>
      </c>
      <c r="T23" s="20">
        <f t="shared" si="7"/>
        <v>1.2999002714033288</v>
      </c>
      <c r="U23" s="20">
        <f t="shared" si="7"/>
        <v>2.2892661776691741</v>
      </c>
      <c r="V23" s="20">
        <f t="shared" si="7"/>
        <v>0.26571467603960008</v>
      </c>
      <c r="W23" s="20">
        <f t="shared" si="7"/>
        <v>0</v>
      </c>
      <c r="X23" s="20">
        <f t="shared" si="7"/>
        <v>0</v>
      </c>
      <c r="Z23" s="23"/>
    </row>
    <row r="24" spans="1:26" x14ac:dyDescent="0.7">
      <c r="A24" s="11" t="s">
        <v>52</v>
      </c>
      <c r="B24" s="21">
        <f t="shared" si="1"/>
        <v>100</v>
      </c>
      <c r="C24" s="22">
        <f>C14/$B$14*100</f>
        <v>47.492233363168637</v>
      </c>
      <c r="D24" s="22">
        <f t="shared" ref="D24:X24" si="8">D14/$B$14*100</f>
        <v>0</v>
      </c>
      <c r="E24" s="22">
        <f t="shared" si="8"/>
        <v>3.3009409569664769</v>
      </c>
      <c r="F24" s="22">
        <f t="shared" si="8"/>
        <v>0.58626865909400905</v>
      </c>
      <c r="G24" s="22">
        <f t="shared" si="8"/>
        <v>0.2500075500902858</v>
      </c>
      <c r="H24" s="22">
        <f t="shared" si="8"/>
        <v>14.598721827792231</v>
      </c>
      <c r="I24" s="22">
        <f t="shared" si="8"/>
        <v>14.197853517628548</v>
      </c>
      <c r="J24" s="22">
        <f t="shared" si="8"/>
        <v>2.5485952019922946</v>
      </c>
      <c r="K24" s="22">
        <f t="shared" si="8"/>
        <v>3.5869649267608059</v>
      </c>
      <c r="L24" s="22">
        <f t="shared" si="8"/>
        <v>0.15367337612492196</v>
      </c>
      <c r="M24" s="22">
        <f t="shared" si="8"/>
        <v>0.43141713701240109</v>
      </c>
      <c r="N24" s="22">
        <f t="shared" si="8"/>
        <v>4.6412313251420659E-2</v>
      </c>
      <c r="O24" s="22">
        <f t="shared" si="8"/>
        <v>0.25759082758613822</v>
      </c>
      <c r="P24" s="22">
        <f t="shared" si="8"/>
        <v>0.45803327947049144</v>
      </c>
      <c r="Q24" s="22">
        <f t="shared" si="8"/>
        <v>5.8965624355960697</v>
      </c>
      <c r="R24" s="22">
        <f t="shared" si="8"/>
        <v>1.4246024753012485</v>
      </c>
      <c r="S24" s="22">
        <f t="shared" si="8"/>
        <v>0.41250042728532937</v>
      </c>
      <c r="T24" s="22">
        <f t="shared" si="8"/>
        <v>1.6684206107176767</v>
      </c>
      <c r="U24" s="22">
        <f t="shared" si="8"/>
        <v>2.6892011141610159</v>
      </c>
      <c r="V24" s="22">
        <f t="shared" si="8"/>
        <v>0</v>
      </c>
      <c r="W24" s="22">
        <f t="shared" si="8"/>
        <v>0</v>
      </c>
      <c r="X24" s="22">
        <f t="shared" si="8"/>
        <v>0</v>
      </c>
      <c r="Z24" s="23"/>
    </row>
    <row r="25" spans="1:26" x14ac:dyDescent="0.7">
      <c r="A25" s="24" t="s">
        <v>53</v>
      </c>
      <c r="B25" s="25">
        <f t="shared" si="1"/>
        <v>100.00003397183777</v>
      </c>
      <c r="C25" s="26">
        <f>C15/$B$15*100</f>
        <v>36.465166862872898</v>
      </c>
      <c r="D25" s="26">
        <f t="shared" ref="D25:X25" si="9">D15/$B$15*100</f>
        <v>0</v>
      </c>
      <c r="E25" s="26">
        <f t="shared" si="9"/>
        <v>6.4672527337137877</v>
      </c>
      <c r="F25" s="26">
        <f t="shared" si="9"/>
        <v>0.4211149013616366</v>
      </c>
      <c r="G25" s="26">
        <f t="shared" si="9"/>
        <v>0.22526725644796808</v>
      </c>
      <c r="H25" s="26">
        <f t="shared" si="9"/>
        <v>2.923582389180468</v>
      </c>
      <c r="I25" s="26">
        <f t="shared" si="9"/>
        <v>21.109205416832182</v>
      </c>
      <c r="J25" s="26">
        <f t="shared" si="9"/>
        <v>0.71250267811321322</v>
      </c>
      <c r="K25" s="26">
        <f t="shared" si="9"/>
        <v>12.37599713005914</v>
      </c>
      <c r="L25" s="26">
        <f t="shared" si="9"/>
        <v>0</v>
      </c>
      <c r="M25" s="26">
        <f t="shared" si="9"/>
        <v>0.71422391789505058</v>
      </c>
      <c r="N25" s="26">
        <f t="shared" si="9"/>
        <v>6.4727674953832276E-2</v>
      </c>
      <c r="O25" s="26">
        <f t="shared" si="9"/>
        <v>0.13024802612298439</v>
      </c>
      <c r="P25" s="26">
        <f t="shared" si="9"/>
        <v>0.29577014382770206</v>
      </c>
      <c r="Q25" s="26">
        <f t="shared" si="9"/>
        <v>7.7012231220481304</v>
      </c>
      <c r="R25" s="26">
        <f t="shared" si="9"/>
        <v>3.5701797019628021</v>
      </c>
      <c r="S25" s="26">
        <f t="shared" si="9"/>
        <v>3.6548601696508283</v>
      </c>
      <c r="T25" s="26">
        <f t="shared" si="9"/>
        <v>0.7969226950447772</v>
      </c>
      <c r="U25" s="26">
        <f t="shared" si="9"/>
        <v>1.7434120679744765</v>
      </c>
      <c r="V25" s="26">
        <f t="shared" si="9"/>
        <v>0.62837708377591084</v>
      </c>
      <c r="W25" s="26">
        <f t="shared" si="9"/>
        <v>0</v>
      </c>
      <c r="X25" s="26">
        <f t="shared" si="9"/>
        <v>0</v>
      </c>
      <c r="Z25" s="23"/>
    </row>
  </sheetData>
  <mergeCells count="1">
    <mergeCell ref="A16:X16"/>
  </mergeCells>
  <printOptions horizontalCentered="1"/>
  <pageMargins left="0.35433070866141736" right="0.31496062992125984" top="0.98425196850393704" bottom="0.59055118110236227" header="0.51181102362204722" footer="0.51181102362204722"/>
  <pageSetup paperSize="9" scale="85" firstPageNumber="4" orientation="landscape" useFirstPageNumber="1" r:id="rId1"/>
  <headerFooter scaleWithDoc="0">
    <oddHeader>&amp;C&amp;"FreesiaUPC,Bold"&amp;16&amp;P</oddHeader>
    <evenHeader>&amp;C5</evenHeader>
    <firstHeader>&amp;C4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t4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NSO43</dc:creator>
  <cp:lastModifiedBy>NSO43</cp:lastModifiedBy>
  <dcterms:created xsi:type="dcterms:W3CDTF">2025-11-05T06:43:49Z</dcterms:created>
  <dcterms:modified xsi:type="dcterms:W3CDTF">2025-11-05T07:53:44Z</dcterms:modified>
</cp:coreProperties>
</file>