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47Sakon_รายงาน สรง\LFS2568\2568_q2\ตารางสถิติ_สกลนคร_ไตรมาส 2 ปี68\"/>
    </mc:Choice>
  </mc:AlternateContent>
  <xr:revisionPtr revIDLastSave="0" documentId="13_ncr:1_{E65D2440-79D7-4F7F-AE4D-1278918DE906}" xr6:coauthVersionLast="47" xr6:coauthVersionMax="47" xr10:uidLastSave="{00000000-0000-0000-0000-000000000000}"/>
  <bookViews>
    <workbookView xWindow="-93" yWindow="-93" windowWidth="20716" windowHeight="12297" xr2:uid="{00000000-000D-0000-FFFF-FFFF00000000}"/>
  </bookViews>
  <sheets>
    <sheet name="68q2t4" sheetId="2" r:id="rId1"/>
  </sheets>
  <definedNames>
    <definedName name="_xlnm.Print_Area" localSheetId="0">'68q2t4'!$A$1:$D$34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1" i="2" l="1"/>
  <c r="D62" i="2"/>
  <c r="D60" i="2"/>
  <c r="C60" i="2"/>
  <c r="B60" i="2"/>
  <c r="D59" i="2"/>
  <c r="C59" i="2"/>
  <c r="B59" i="2"/>
  <c r="D58" i="2"/>
  <c r="C58" i="2"/>
  <c r="B58" i="2"/>
  <c r="D56" i="2"/>
  <c r="C56" i="2"/>
  <c r="B56" i="2"/>
  <c r="C54" i="2"/>
  <c r="B54" i="2"/>
  <c r="D53" i="2"/>
  <c r="C53" i="2"/>
  <c r="B53" i="2"/>
  <c r="D51" i="2"/>
  <c r="B50" i="2"/>
  <c r="B49" i="2"/>
  <c r="D48" i="2"/>
  <c r="B48" i="2"/>
  <c r="D47" i="2"/>
  <c r="C47" i="2"/>
  <c r="B47" i="2"/>
  <c r="B46" i="2"/>
  <c r="C45" i="2"/>
  <c r="B45" i="2"/>
  <c r="C43" i="2"/>
  <c r="B43" i="2"/>
  <c r="D42" i="2"/>
  <c r="C42" i="2"/>
  <c r="B42" i="2"/>
  <c r="D40" i="2"/>
  <c r="B40" i="2"/>
  <c r="D39" i="2"/>
  <c r="C39" i="2"/>
  <c r="B39" i="2"/>
  <c r="D38" i="2"/>
  <c r="C38" i="2"/>
  <c r="B38" i="2"/>
  <c r="B57" i="2"/>
  <c r="B51" i="2"/>
  <c r="C57" i="2"/>
  <c r="D57" i="2"/>
  <c r="B62" i="2"/>
  <c r="C10" i="2"/>
  <c r="D10" i="2"/>
  <c r="B10" i="2"/>
  <c r="C16" i="2"/>
  <c r="D16" i="2"/>
  <c r="B16" i="2"/>
</calcChain>
</file>

<file path=xl/sharedStrings.xml><?xml version="1.0" encoding="utf-8"?>
<sst xmlns="http://schemas.openxmlformats.org/spreadsheetml/2006/main" count="104" uniqueCount="38">
  <si>
    <t>อุตสาหกรรม</t>
  </si>
  <si>
    <t>รวม</t>
  </si>
  <si>
    <t>ชาย</t>
  </si>
  <si>
    <t>หญิง</t>
  </si>
  <si>
    <t>จำนวน : คน</t>
  </si>
  <si>
    <t>ยอดรวม</t>
  </si>
  <si>
    <t>1.  เกษตรกรรม การล่าสัตว์ ป่าไม้และการประมง</t>
  </si>
  <si>
    <t>2.  การทำเหมืองแร่ และเหมืองหิน</t>
  </si>
  <si>
    <t>3.  การผลิต</t>
  </si>
  <si>
    <t>4.  การไฟฟ้า ก๊าซ ไอน้ำ และระบบปรับอากาศ</t>
  </si>
  <si>
    <t>5.  การจัดหาน้ำ การจัดการและบำบัดน้ำเสีย ของเสีย และสิ่งปฏิกูล</t>
  </si>
  <si>
    <t>6.  การก่อสร้าง</t>
  </si>
  <si>
    <t xml:space="preserve">8.  การขนส่งและสถานที่เก็บสินค้า </t>
  </si>
  <si>
    <t>9.  โรงแรม และ ภัตตาคาร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</si>
  <si>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</si>
  <si>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</si>
  <si>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</si>
  <si>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  วิทยาศาสตร์ และเทคนิค</t>
  </si>
  <si>
    <t>14. กิจกรรมการบริหารและการบริการสนับสนุน</t>
  </si>
  <si>
    <t>15. การบริหารราชการ และการป้องกันประเทศ</t>
  </si>
  <si>
    <t>16. การศึกษา</t>
  </si>
  <si>
    <t>18. ศิลปะ  ความบันเทิง  และนันทนาการ</t>
  </si>
  <si>
    <t>19. กิจกรรมบริการด้านอื่นๆ</t>
  </si>
  <si>
    <t>20. กิจกรรมการจ้างลูกจ้างในครัวเรือนส่วนบุคคล กิจกรรมการผลิตสินค้า</t>
  </si>
  <si>
    <t xml:space="preserve">     และบริการที่ทำขึ้นเองเพื่อใช้ในครัวเรือน ฯ</t>
  </si>
  <si>
    <t>21. กิจกรรมขององค์การระหว่างประเทศและภาคีสมาชิก</t>
  </si>
  <si>
    <t>22. ไม่ทราบ</t>
  </si>
  <si>
    <t>ภาคเกษตรกรรม</t>
  </si>
  <si>
    <t>ภาคการผลิต</t>
  </si>
  <si>
    <t>ภาคการบริการ</t>
  </si>
  <si>
    <t>7.  การขายส่งและการขายปลีก การซ่อมแซมยานยนต์ และรถจักรยานยนต์</t>
  </si>
  <si>
    <t>17. กิจกรรมด้านสุขภาพ และงานสังคมสงเคราะห์</t>
  </si>
  <si>
    <t>n.a.</t>
  </si>
  <si>
    <t xml:space="preserve">     รวมทั้งการประกันสังคมภาคบังคับ</t>
  </si>
  <si>
    <t xml:space="preserve">ตาราง  4  จำนวนและร้อยละของประชากรอายุ 15 ปีขึ้นไปที่มีงานทำ จำแนกตามอุตสาหกรรม และเพศ  </t>
  </si>
  <si>
    <t>ร้อยละ</t>
  </si>
  <si>
    <t xml:space="preserve">               ไตรมาสที่ 2 พ.ศ. 2568  จังหวัดสกลนคร</t>
  </si>
  <si>
    <r>
      <rPr>
        <b/>
        <sz val="16"/>
        <rFont val="TH Sarabun New"/>
        <family val="2"/>
      </rPr>
      <t xml:space="preserve">หมายเหตุ : </t>
    </r>
    <r>
      <rPr>
        <sz val="16"/>
        <rFont val="TH Sarabun New"/>
        <family val="2"/>
      </rPr>
      <t>“n.a.” ไม่มีข้อมูล/สำรวจไม่พบ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</si>
</sst>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#,##0.0_ ;\-#,##0.0\ "/>
    <numFmt numFmtId="167" formatCode="#,##0.00_ ;\-#,##0.00\ "/>
  </numFmts>
  <fonts count="10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1"/>
      <color theme="1"/>
      <name val="Calibri"/>
      <family val="2"/>
      <charset val="222"/>
      <scheme val="minor"/>
    </font>
    <font>
      <b/>
      <sz val="16"/>
      <name val="TH Sarabun New"/>
      <family val="2"/>
    </font>
    <font>
      <sz val="16"/>
      <name val="TH Sarabun New"/>
      <family val="2"/>
    </font>
    <font>
      <b/>
      <sz val="15.5"/>
      <name val="TH Sarabun New"/>
      <family val="2"/>
    </font>
    <font>
      <sz val="15.5"/>
      <name val="TH Sarabun New"/>
      <family val="2"/>
    </font>
    <font>
      <sz val="15.5"/>
      <color indexed="8"/>
      <name val="TH Sarabun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6" applyFont="1" applyAlignment="1">
      <alignment vertical="center"/>
    </xf>
    <xf numFmtId="0" fontId="6" fillId="0" borderId="0" xfId="6" applyFont="1"/>
    <xf numFmtId="0" fontId="5" fillId="0" borderId="0" xfId="6" applyFont="1"/>
    <xf numFmtId="0" fontId="7" fillId="0" borderId="2" xfId="6" applyFont="1" applyBorder="1" applyAlignment="1">
      <alignment horizontal="center" vertical="center"/>
    </xf>
    <xf numFmtId="0" fontId="7" fillId="0" borderId="2" xfId="6" applyFont="1" applyBorder="1" applyAlignment="1">
      <alignment horizontal="right" vertical="center"/>
    </xf>
    <xf numFmtId="0" fontId="7" fillId="0" borderId="0" xfId="6" applyFont="1" applyAlignment="1">
      <alignment horizontal="center"/>
    </xf>
    <xf numFmtId="0" fontId="7" fillId="0" borderId="0" xfId="6" applyFont="1" applyAlignment="1">
      <alignment horizontal="center" vertical="center"/>
    </xf>
    <xf numFmtId="165" fontId="7" fillId="0" borderId="0" xfId="12" applyNumberFormat="1" applyFont="1" applyAlignment="1">
      <alignment horizontal="right" vertical="center"/>
    </xf>
    <xf numFmtId="164" fontId="5" fillId="0" borderId="0" xfId="6" applyNumberFormat="1" applyFont="1" applyAlignment="1">
      <alignment vertical="center"/>
    </xf>
    <xf numFmtId="0" fontId="7" fillId="0" borderId="0" xfId="6" applyFont="1" applyAlignment="1">
      <alignment horizontal="left" vertical="center"/>
    </xf>
    <xf numFmtId="0" fontId="8" fillId="0" borderId="0" xfId="6" quotePrefix="1" applyFont="1" applyAlignment="1">
      <alignment horizontal="left" vertical="center"/>
    </xf>
    <xf numFmtId="165" fontId="8" fillId="0" borderId="0" xfId="12" applyNumberFormat="1" applyFont="1" applyAlignment="1">
      <alignment horizontal="right" vertical="center"/>
    </xf>
    <xf numFmtId="0" fontId="6" fillId="0" borderId="0" xfId="6" applyFont="1" applyAlignment="1">
      <alignment vertical="center"/>
    </xf>
    <xf numFmtId="164" fontId="6" fillId="0" borderId="0" xfId="6" applyNumberFormat="1" applyFont="1" applyAlignment="1">
      <alignment vertical="center"/>
    </xf>
    <xf numFmtId="0" fontId="8" fillId="0" borderId="0" xfId="6" applyFont="1" applyAlignment="1">
      <alignment horizontal="left" vertical="center"/>
    </xf>
    <xf numFmtId="164" fontId="6" fillId="0" borderId="0" xfId="6" applyNumberFormat="1" applyFont="1"/>
    <xf numFmtId="0" fontId="7" fillId="0" borderId="0" xfId="6" quotePrefix="1" applyFont="1" applyAlignment="1">
      <alignment horizontal="left" vertical="center"/>
    </xf>
    <xf numFmtId="0" fontId="8" fillId="0" borderId="0" xfId="6" applyFont="1" applyAlignment="1">
      <alignment vertical="center"/>
    </xf>
    <xf numFmtId="0" fontId="9" fillId="0" borderId="0" xfId="6" applyFont="1" applyAlignment="1">
      <alignment horizontal="left" vertical="center"/>
    </xf>
    <xf numFmtId="0" fontId="8" fillId="0" borderId="1" xfId="6" applyFont="1" applyBorder="1" applyAlignment="1">
      <alignment vertical="center"/>
    </xf>
    <xf numFmtId="165" fontId="8" fillId="0" borderId="1" xfId="12" applyNumberFormat="1" applyFont="1" applyBorder="1" applyAlignment="1">
      <alignment horizontal="right" vertical="center"/>
    </xf>
    <xf numFmtId="166" fontId="7" fillId="0" borderId="0" xfId="12" applyNumberFormat="1" applyFont="1" applyAlignment="1">
      <alignment horizontal="right" vertical="center"/>
    </xf>
    <xf numFmtId="166" fontId="8" fillId="0" borderId="0" xfId="12" applyNumberFormat="1" applyFont="1" applyAlignment="1">
      <alignment horizontal="right" vertical="center"/>
    </xf>
    <xf numFmtId="167" fontId="8" fillId="0" borderId="0" xfId="12" applyNumberFormat="1" applyFont="1" applyAlignment="1">
      <alignment horizontal="right" vertical="center"/>
    </xf>
    <xf numFmtId="166" fontId="8" fillId="0" borderId="1" xfId="12" applyNumberFormat="1" applyFont="1" applyBorder="1" applyAlignment="1">
      <alignment horizontal="right" vertical="center"/>
    </xf>
    <xf numFmtId="167" fontId="8" fillId="0" borderId="1" xfId="12" applyNumberFormat="1" applyFont="1" applyBorder="1" applyAlignment="1">
      <alignment horizontal="right" vertical="center"/>
    </xf>
    <xf numFmtId="3" fontId="8" fillId="0" borderId="0" xfId="6" applyNumberFormat="1" applyFont="1" applyAlignment="1">
      <alignment horizontal="right" vertical="center"/>
    </xf>
    <xf numFmtId="0" fontId="6" fillId="0" borderId="0" xfId="9" applyFont="1"/>
  </cellXfs>
  <cellStyles count="13">
    <cellStyle name="Comma 2" xfId="11" xr:uid="{00000000-0005-0000-0000-000000000000}"/>
    <cellStyle name="Normal 2" xfId="9" xr:uid="{00000000-0005-0000-0000-000002000000}"/>
    <cellStyle name="เครื่องหมายจุลภาค 2" xfId="1" xr:uid="{00000000-0005-0000-0000-000003000000}"/>
    <cellStyle name="เครื่องหมายจุลภาค 3" xfId="2" xr:uid="{00000000-0005-0000-0000-000004000000}"/>
    <cellStyle name="เครื่องหมายจุลภาค 4" xfId="3" xr:uid="{00000000-0005-0000-0000-000005000000}"/>
    <cellStyle name="เครื่องหมายสกุลเงิน 2" xfId="4" xr:uid="{00000000-0005-0000-0000-000006000000}"/>
    <cellStyle name="เครื่องหมายสกุลเงิน 3" xfId="5" xr:uid="{00000000-0005-0000-0000-000007000000}"/>
    <cellStyle name="จุลภาค" xfId="12" builtinId="3"/>
    <cellStyle name="ปกติ" xfId="0" builtinId="0"/>
    <cellStyle name="ปกติ 2" xfId="6" xr:uid="{00000000-0005-0000-0000-000008000000}"/>
    <cellStyle name="ปกติ 3" xfId="7" xr:uid="{00000000-0005-0000-0000-000009000000}"/>
    <cellStyle name="ปกติ 3 2" xfId="8" xr:uid="{00000000-0005-0000-0000-00000A000000}"/>
    <cellStyle name="ปกติ 3 3" xfId="10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19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93AF610C-DB11-47CC-B1D9-AECA9642112E}"/>
            </a:ext>
          </a:extLst>
        </xdr:cNvPr>
        <xdr:cNvSpPr txBox="1">
          <a:spLocks noChangeArrowheads="1"/>
        </xdr:cNvSpPr>
      </xdr:nvSpPr>
      <xdr:spPr bwMode="auto">
        <a:xfrm>
          <a:off x="5972175" y="34766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</xdr:row>
      <xdr:rowOff>47625</xdr:rowOff>
    </xdr:from>
    <xdr:to>
      <xdr:col>4</xdr:col>
      <xdr:colOff>0</xdr:colOff>
      <xdr:row>18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A3F1B106-AAC2-4551-8931-8590F89C6A72}"/>
            </a:ext>
          </a:extLst>
        </xdr:cNvPr>
        <xdr:cNvSpPr txBox="1">
          <a:spLocks noChangeArrowheads="1"/>
        </xdr:cNvSpPr>
      </xdr:nvSpPr>
      <xdr:spPr bwMode="auto">
        <a:xfrm>
          <a:off x="5972175" y="312420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0E720DE9-88AB-460B-8819-17DB88118CD4}"/>
            </a:ext>
          </a:extLst>
        </xdr:cNvPr>
        <xdr:cNvSpPr txBox="1">
          <a:spLocks noChangeArrowheads="1"/>
        </xdr:cNvSpPr>
      </xdr:nvSpPr>
      <xdr:spPr bwMode="auto">
        <a:xfrm>
          <a:off x="5972175" y="34766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" name="Text Box 11">
          <a:extLst>
            <a:ext uri="{FF2B5EF4-FFF2-40B4-BE49-F238E27FC236}">
              <a16:creationId xmlns:a16="http://schemas.microsoft.com/office/drawing/2014/main" id="{E27AD51A-4892-4BE2-9747-A838FE1F7B43}"/>
            </a:ext>
          </a:extLst>
        </xdr:cNvPr>
        <xdr:cNvSpPr txBox="1">
          <a:spLocks noChangeArrowheads="1"/>
        </xdr:cNvSpPr>
      </xdr:nvSpPr>
      <xdr:spPr bwMode="auto">
        <a:xfrm>
          <a:off x="5972175" y="34766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</xdr:row>
      <xdr:rowOff>47625</xdr:rowOff>
    </xdr:from>
    <xdr:to>
      <xdr:col>4</xdr:col>
      <xdr:colOff>0</xdr:colOff>
      <xdr:row>18</xdr:row>
      <xdr:rowOff>0</xdr:rowOff>
    </xdr:to>
    <xdr:sp macro="" textlink="">
      <xdr:nvSpPr>
        <xdr:cNvPr id="6" name="Text Box 12">
          <a:extLst>
            <a:ext uri="{FF2B5EF4-FFF2-40B4-BE49-F238E27FC236}">
              <a16:creationId xmlns:a16="http://schemas.microsoft.com/office/drawing/2014/main" id="{59E55A14-3822-4BDC-BC67-F60C6B2B722B}"/>
            </a:ext>
          </a:extLst>
        </xdr:cNvPr>
        <xdr:cNvSpPr txBox="1">
          <a:spLocks noChangeArrowheads="1"/>
        </xdr:cNvSpPr>
      </xdr:nvSpPr>
      <xdr:spPr bwMode="auto">
        <a:xfrm>
          <a:off x="5972175" y="312420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" name="Text Box 13">
          <a:extLst>
            <a:ext uri="{FF2B5EF4-FFF2-40B4-BE49-F238E27FC236}">
              <a16:creationId xmlns:a16="http://schemas.microsoft.com/office/drawing/2014/main" id="{0277E9DB-FE8C-4B6F-AB88-797271909C8A}"/>
            </a:ext>
          </a:extLst>
        </xdr:cNvPr>
        <xdr:cNvSpPr txBox="1">
          <a:spLocks noChangeArrowheads="1"/>
        </xdr:cNvSpPr>
      </xdr:nvSpPr>
      <xdr:spPr bwMode="auto">
        <a:xfrm>
          <a:off x="5972175" y="34766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49</xdr:row>
      <xdr:rowOff>0</xdr:rowOff>
    </xdr:from>
    <xdr:to>
      <xdr:col>4</xdr:col>
      <xdr:colOff>0</xdr:colOff>
      <xdr:row>50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2EDC8DFD-B845-4E62-9FCA-77F58946E93F}"/>
            </a:ext>
          </a:extLst>
        </xdr:cNvPr>
        <xdr:cNvSpPr txBox="1">
          <a:spLocks noChangeArrowheads="1"/>
        </xdr:cNvSpPr>
      </xdr:nvSpPr>
      <xdr:spPr bwMode="auto">
        <a:xfrm>
          <a:off x="5620162" y="5282251"/>
          <a:ext cx="0" cy="30284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0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F570432B-6307-4042-ACF0-88BB63F28B10}"/>
            </a:ext>
          </a:extLst>
        </xdr:cNvPr>
        <xdr:cNvSpPr txBox="1">
          <a:spLocks noChangeArrowheads="1"/>
        </xdr:cNvSpPr>
      </xdr:nvSpPr>
      <xdr:spPr bwMode="auto">
        <a:xfrm>
          <a:off x="5620162" y="4724186"/>
          <a:ext cx="0" cy="255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49</xdr:row>
      <xdr:rowOff>0</xdr:rowOff>
    </xdr:from>
    <xdr:to>
      <xdr:col>4</xdr:col>
      <xdr:colOff>0</xdr:colOff>
      <xdr:row>50</xdr:row>
      <xdr:rowOff>0</xdr:rowOff>
    </xdr:to>
    <xdr:sp macro="" textlink="">
      <xdr:nvSpPr>
        <xdr:cNvPr id="10" name="Text Box 7">
          <a:extLst>
            <a:ext uri="{FF2B5EF4-FFF2-40B4-BE49-F238E27FC236}">
              <a16:creationId xmlns:a16="http://schemas.microsoft.com/office/drawing/2014/main" id="{01E594ED-7A66-4879-B02B-D48B1C16E6EB}"/>
            </a:ext>
          </a:extLst>
        </xdr:cNvPr>
        <xdr:cNvSpPr txBox="1">
          <a:spLocks noChangeArrowheads="1"/>
        </xdr:cNvSpPr>
      </xdr:nvSpPr>
      <xdr:spPr bwMode="auto">
        <a:xfrm>
          <a:off x="5620162" y="5282251"/>
          <a:ext cx="0" cy="30284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49</xdr:row>
      <xdr:rowOff>0</xdr:rowOff>
    </xdr:from>
    <xdr:to>
      <xdr:col>4</xdr:col>
      <xdr:colOff>0</xdr:colOff>
      <xdr:row>50</xdr:row>
      <xdr:rowOff>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85311698-2E58-4F2B-90CD-18B5B2C2277B}"/>
            </a:ext>
          </a:extLst>
        </xdr:cNvPr>
        <xdr:cNvSpPr txBox="1">
          <a:spLocks noChangeArrowheads="1"/>
        </xdr:cNvSpPr>
      </xdr:nvSpPr>
      <xdr:spPr bwMode="auto">
        <a:xfrm>
          <a:off x="5620162" y="5282251"/>
          <a:ext cx="0" cy="30284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0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C1017C38-BFF7-4431-805A-D576977FB797}"/>
            </a:ext>
          </a:extLst>
        </xdr:cNvPr>
        <xdr:cNvSpPr txBox="1">
          <a:spLocks noChangeArrowheads="1"/>
        </xdr:cNvSpPr>
      </xdr:nvSpPr>
      <xdr:spPr bwMode="auto">
        <a:xfrm>
          <a:off x="5620162" y="4724186"/>
          <a:ext cx="0" cy="255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49</xdr:row>
      <xdr:rowOff>0</xdr:rowOff>
    </xdr:from>
    <xdr:to>
      <xdr:col>4</xdr:col>
      <xdr:colOff>0</xdr:colOff>
      <xdr:row>50</xdr:row>
      <xdr:rowOff>0</xdr:rowOff>
    </xdr:to>
    <xdr:sp macro="" textlink="">
      <xdr:nvSpPr>
        <xdr:cNvPr id="13" name="Text Box 13">
          <a:extLst>
            <a:ext uri="{FF2B5EF4-FFF2-40B4-BE49-F238E27FC236}">
              <a16:creationId xmlns:a16="http://schemas.microsoft.com/office/drawing/2014/main" id="{DC92E986-5535-4D94-BA87-F270E843310D}"/>
            </a:ext>
          </a:extLst>
        </xdr:cNvPr>
        <xdr:cNvSpPr txBox="1">
          <a:spLocks noChangeArrowheads="1"/>
        </xdr:cNvSpPr>
      </xdr:nvSpPr>
      <xdr:spPr bwMode="auto">
        <a:xfrm>
          <a:off x="5620162" y="5282251"/>
          <a:ext cx="0" cy="30284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6"/>
  <sheetViews>
    <sheetView tabSelected="1" topLeftCell="A46" zoomScale="153" zoomScaleNormal="153" zoomScaleSheetLayoutView="142" workbookViewId="0">
      <selection activeCell="C50" sqref="C50"/>
    </sheetView>
  </sheetViews>
  <sheetFormatPr defaultColWidth="9" defaultRowHeight="21.95" customHeight="1"/>
  <cols>
    <col min="1" max="1" width="52.5" style="2" customWidth="1"/>
    <col min="2" max="4" width="9.375" style="2" customWidth="1"/>
    <col min="5" max="16384" width="9" style="2"/>
  </cols>
  <sheetData>
    <row r="1" spans="1:7" s="3" customFormat="1" ht="21.95" customHeight="1">
      <c r="A1" s="1" t="s">
        <v>34</v>
      </c>
      <c r="B1" s="2"/>
      <c r="C1" s="2"/>
      <c r="D1" s="2"/>
    </row>
    <row r="2" spans="1:7" s="3" customFormat="1" ht="21.95" customHeight="1">
      <c r="A2" s="1" t="s">
        <v>36</v>
      </c>
      <c r="B2" s="2"/>
      <c r="C2" s="2"/>
      <c r="D2" s="2"/>
    </row>
    <row r="3" spans="1:7" s="3" customFormat="1" ht="8.15" customHeight="1">
      <c r="A3" s="1"/>
      <c r="B3" s="2"/>
      <c r="C3" s="2"/>
      <c r="D3" s="2"/>
    </row>
    <row r="4" spans="1:7" s="1" customFormat="1" ht="19" customHeight="1">
      <c r="A4" s="4" t="s">
        <v>0</v>
      </c>
      <c r="B4" s="5" t="s">
        <v>1</v>
      </c>
      <c r="C4" s="5" t="s">
        <v>2</v>
      </c>
      <c r="D4" s="5" t="s">
        <v>3</v>
      </c>
    </row>
    <row r="5" spans="1:7" s="3" customFormat="1" ht="19" customHeight="1">
      <c r="A5" s="6"/>
      <c r="B5" s="6"/>
      <c r="C5" s="7" t="s">
        <v>4</v>
      </c>
      <c r="D5" s="6"/>
    </row>
    <row r="6" spans="1:7" s="3" customFormat="1" ht="19" customHeight="1">
      <c r="A6" s="6"/>
      <c r="B6" s="6"/>
      <c r="C6" s="7"/>
      <c r="D6" s="6"/>
    </row>
    <row r="7" spans="1:7" s="1" customFormat="1" ht="19" customHeight="1">
      <c r="A7" s="7" t="s">
        <v>5</v>
      </c>
      <c r="B7" s="8">
        <v>378061</v>
      </c>
      <c r="C7" s="8">
        <v>214214</v>
      </c>
      <c r="D7" s="8">
        <v>163846</v>
      </c>
      <c r="E7" s="9"/>
    </row>
    <row r="8" spans="1:7" s="1" customFormat="1" ht="19" customHeight="1">
      <c r="A8" s="10" t="s">
        <v>27</v>
      </c>
      <c r="B8" s="8">
        <v>175664</v>
      </c>
      <c r="C8" s="8">
        <v>105931</v>
      </c>
      <c r="D8" s="8">
        <v>69734</v>
      </c>
      <c r="E8" s="9"/>
      <c r="F8" s="9"/>
      <c r="G8" s="9"/>
    </row>
    <row r="9" spans="1:7" s="13" customFormat="1" ht="19" customHeight="1">
      <c r="A9" s="11" t="s">
        <v>6</v>
      </c>
      <c r="B9" s="12">
        <v>175664</v>
      </c>
      <c r="C9" s="12">
        <v>105931</v>
      </c>
      <c r="D9" s="12">
        <v>69734</v>
      </c>
    </row>
    <row r="10" spans="1:7" s="13" customFormat="1" ht="19" customHeight="1">
      <c r="A10" s="10" t="s">
        <v>28</v>
      </c>
      <c r="B10" s="8">
        <f>SUM(B11:B15)</f>
        <v>25311</v>
      </c>
      <c r="C10" s="8">
        <f t="shared" ref="C10:D10" si="0">SUM(C11:C15)</f>
        <v>18646</v>
      </c>
      <c r="D10" s="8">
        <f t="shared" si="0"/>
        <v>6664</v>
      </c>
      <c r="E10" s="14"/>
      <c r="F10" s="14"/>
      <c r="G10" s="14"/>
    </row>
    <row r="11" spans="1:7" s="13" customFormat="1" ht="19" customHeight="1">
      <c r="A11" s="15" t="s">
        <v>7</v>
      </c>
      <c r="B11" s="12" t="s">
        <v>32</v>
      </c>
      <c r="C11" s="12" t="s">
        <v>32</v>
      </c>
      <c r="D11" s="12" t="s">
        <v>32</v>
      </c>
    </row>
    <row r="12" spans="1:7" s="13" customFormat="1" ht="19" customHeight="1">
      <c r="A12" s="15" t="s">
        <v>8</v>
      </c>
      <c r="B12" s="12">
        <v>11256</v>
      </c>
      <c r="C12" s="12">
        <v>4591</v>
      </c>
      <c r="D12" s="12">
        <v>6664</v>
      </c>
      <c r="E12" s="14"/>
      <c r="F12" s="14"/>
      <c r="G12" s="14"/>
    </row>
    <row r="13" spans="1:7" s="13" customFormat="1" ht="19" customHeight="1">
      <c r="A13" s="15" t="s">
        <v>9</v>
      </c>
      <c r="B13" s="12">
        <v>1172</v>
      </c>
      <c r="C13" s="12">
        <v>1172</v>
      </c>
      <c r="D13" s="12" t="s">
        <v>32</v>
      </c>
    </row>
    <row r="14" spans="1:7" s="13" customFormat="1" ht="19" customHeight="1">
      <c r="A14" s="11" t="s">
        <v>10</v>
      </c>
      <c r="B14" s="12" t="s">
        <v>32</v>
      </c>
      <c r="C14" s="12" t="s">
        <v>32</v>
      </c>
      <c r="D14" s="12" t="s">
        <v>32</v>
      </c>
      <c r="E14" s="14"/>
      <c r="F14" s="14"/>
      <c r="G14" s="14"/>
    </row>
    <row r="15" spans="1:7" ht="19" customHeight="1">
      <c r="A15" s="11" t="s">
        <v>11</v>
      </c>
      <c r="B15" s="12">
        <v>12883</v>
      </c>
      <c r="C15" s="12">
        <v>12883</v>
      </c>
      <c r="D15" s="12" t="s">
        <v>32</v>
      </c>
      <c r="E15" s="16"/>
      <c r="F15" s="16"/>
      <c r="G15" s="16"/>
    </row>
    <row r="16" spans="1:7" ht="19" customHeight="1">
      <c r="A16" s="17" t="s">
        <v>29</v>
      </c>
      <c r="B16" s="8">
        <f>SUM(B17:B34)</f>
        <v>177085</v>
      </c>
      <c r="C16" s="8">
        <f t="shared" ref="C16:D16" si="1">SUM(C17:C34)</f>
        <v>89635</v>
      </c>
      <c r="D16" s="8">
        <f t="shared" si="1"/>
        <v>87450</v>
      </c>
      <c r="E16" s="16"/>
      <c r="F16" s="16"/>
      <c r="G16" s="16"/>
    </row>
    <row r="17" spans="1:7" ht="19" customHeight="1">
      <c r="A17" s="15" t="s">
        <v>30</v>
      </c>
      <c r="B17" s="12">
        <v>59005</v>
      </c>
      <c r="C17" s="12">
        <v>27249</v>
      </c>
      <c r="D17" s="12">
        <v>31756</v>
      </c>
      <c r="E17" s="16"/>
      <c r="F17" s="16"/>
      <c r="G17" s="16"/>
    </row>
    <row r="18" spans="1:7" ht="19" customHeight="1">
      <c r="A18" s="18" t="s">
        <v>12</v>
      </c>
      <c r="B18" s="12">
        <v>1555</v>
      </c>
      <c r="C18" s="12">
        <v>778</v>
      </c>
      <c r="D18" s="12">
        <v>776</v>
      </c>
      <c r="E18" s="16"/>
      <c r="F18" s="16"/>
      <c r="G18" s="16"/>
    </row>
    <row r="19" spans="1:7" ht="19" customHeight="1">
      <c r="A19" s="15" t="s">
        <v>13</v>
      </c>
      <c r="B19" s="12">
        <v>14867</v>
      </c>
      <c r="C19" s="12">
        <v>3136</v>
      </c>
      <c r="D19" s="12">
        <v>11731</v>
      </c>
      <c r="E19" s="16"/>
      <c r="F19" s="16"/>
      <c r="G19" s="16"/>
    </row>
    <row r="20" spans="1:7" ht="19" customHeight="1">
      <c r="A20" s="19" t="s">
        <v>14</v>
      </c>
      <c r="B20" s="12">
        <v>832</v>
      </c>
      <c r="C20" s="12">
        <v>756</v>
      </c>
      <c r="D20" s="12">
        <v>76</v>
      </c>
      <c r="E20" s="16"/>
      <c r="F20" s="16"/>
    </row>
    <row r="21" spans="1:7" ht="19" customHeight="1">
      <c r="A21" s="18" t="s">
        <v>15</v>
      </c>
      <c r="B21" s="12">
        <v>2776</v>
      </c>
      <c r="C21" s="12">
        <v>521</v>
      </c>
      <c r="D21" s="12">
        <v>2255</v>
      </c>
      <c r="E21" s="16"/>
      <c r="F21" s="16"/>
      <c r="G21" s="16"/>
    </row>
    <row r="22" spans="1:7" ht="19" customHeight="1">
      <c r="A22" s="18" t="s">
        <v>16</v>
      </c>
      <c r="B22" s="12" t="s">
        <v>32</v>
      </c>
      <c r="C22" s="12" t="s">
        <v>32</v>
      </c>
      <c r="D22" s="12" t="s">
        <v>32</v>
      </c>
    </row>
    <row r="23" spans="1:7" ht="19" customHeight="1">
      <c r="A23" s="18" t="s">
        <v>17</v>
      </c>
      <c r="B23" s="12">
        <v>440</v>
      </c>
      <c r="C23" s="12">
        <v>143</v>
      </c>
      <c r="D23" s="12">
        <v>297</v>
      </c>
      <c r="E23" s="16"/>
      <c r="F23" s="16"/>
    </row>
    <row r="24" spans="1:7" ht="19" customHeight="1">
      <c r="A24" s="18" t="s">
        <v>18</v>
      </c>
      <c r="B24" s="12">
        <v>865</v>
      </c>
      <c r="C24" s="12">
        <v>865</v>
      </c>
      <c r="D24" s="12" t="s">
        <v>32</v>
      </c>
      <c r="E24" s="16"/>
      <c r="F24" s="16"/>
      <c r="G24" s="16"/>
    </row>
    <row r="25" spans="1:7" ht="19" customHeight="1">
      <c r="A25" s="18" t="s">
        <v>19</v>
      </c>
      <c r="B25" s="12"/>
      <c r="C25" s="12"/>
      <c r="D25" s="12"/>
      <c r="E25" s="16"/>
      <c r="F25" s="16"/>
      <c r="G25" s="16"/>
    </row>
    <row r="26" spans="1:7" ht="19" customHeight="1">
      <c r="A26" s="18" t="s">
        <v>33</v>
      </c>
      <c r="B26" s="12">
        <v>15761</v>
      </c>
      <c r="C26" s="12">
        <v>9804</v>
      </c>
      <c r="D26" s="12">
        <v>5957</v>
      </c>
    </row>
    <row r="27" spans="1:7" ht="19" customHeight="1">
      <c r="A27" s="18" t="s">
        <v>20</v>
      </c>
      <c r="B27" s="12">
        <v>9696</v>
      </c>
      <c r="C27" s="12">
        <v>2734</v>
      </c>
      <c r="D27" s="12">
        <v>6962</v>
      </c>
      <c r="E27" s="16"/>
      <c r="F27" s="16"/>
      <c r="G27" s="16"/>
    </row>
    <row r="28" spans="1:7" ht="19" customHeight="1">
      <c r="A28" s="18" t="s">
        <v>31</v>
      </c>
      <c r="B28" s="12">
        <v>7195</v>
      </c>
      <c r="C28" s="12">
        <v>937</v>
      </c>
      <c r="D28" s="12">
        <v>6259</v>
      </c>
      <c r="E28" s="16"/>
      <c r="F28" s="16"/>
      <c r="G28" s="16"/>
    </row>
    <row r="29" spans="1:7" ht="19" customHeight="1">
      <c r="A29" s="18" t="s">
        <v>21</v>
      </c>
      <c r="B29" s="12">
        <v>3611</v>
      </c>
      <c r="C29" s="12">
        <v>2633</v>
      </c>
      <c r="D29" s="12">
        <v>978</v>
      </c>
      <c r="E29" s="16"/>
      <c r="F29" s="16"/>
      <c r="G29" s="16"/>
    </row>
    <row r="30" spans="1:7" ht="19" customHeight="1">
      <c r="A30" s="18" t="s">
        <v>22</v>
      </c>
      <c r="B30" s="12">
        <v>60335</v>
      </c>
      <c r="C30" s="12">
        <v>40079</v>
      </c>
      <c r="D30" s="12">
        <v>20256</v>
      </c>
      <c r="E30" s="16"/>
      <c r="F30" s="16"/>
      <c r="G30" s="16"/>
    </row>
    <row r="31" spans="1:7" ht="19" customHeight="1">
      <c r="A31" s="18" t="s">
        <v>23</v>
      </c>
      <c r="B31" s="12"/>
      <c r="C31" s="12"/>
      <c r="D31" s="12"/>
      <c r="E31" s="16"/>
      <c r="G31" s="16"/>
    </row>
    <row r="32" spans="1:7" ht="19" customHeight="1">
      <c r="A32" s="18" t="s">
        <v>24</v>
      </c>
      <c r="B32" s="12">
        <v>147</v>
      </c>
      <c r="C32" s="12" t="s">
        <v>32</v>
      </c>
      <c r="D32" s="12">
        <v>147</v>
      </c>
    </row>
    <row r="33" spans="1:7" ht="19" customHeight="1">
      <c r="A33" s="18" t="s">
        <v>25</v>
      </c>
      <c r="B33" s="12" t="s">
        <v>32</v>
      </c>
      <c r="C33" s="12" t="s">
        <v>32</v>
      </c>
      <c r="D33" s="12" t="s">
        <v>32</v>
      </c>
    </row>
    <row r="34" spans="1:7" ht="19" customHeight="1">
      <c r="A34" s="20" t="s">
        <v>26</v>
      </c>
      <c r="B34" s="21" t="s">
        <v>32</v>
      </c>
      <c r="C34" s="21" t="s">
        <v>32</v>
      </c>
      <c r="D34" s="21" t="s">
        <v>32</v>
      </c>
    </row>
    <row r="35" spans="1:7" s="3" customFormat="1" ht="21.95" customHeight="1">
      <c r="A35" s="6"/>
      <c r="B35" s="6"/>
      <c r="C35" s="7" t="s">
        <v>35</v>
      </c>
      <c r="D35" s="6"/>
    </row>
    <row r="36" spans="1:7" s="3" customFormat="1" ht="8.15" customHeight="1">
      <c r="A36" s="6"/>
      <c r="B36" s="6"/>
      <c r="C36" s="7"/>
      <c r="D36" s="6"/>
    </row>
    <row r="37" spans="1:7" s="1" customFormat="1" ht="23.9">
      <c r="A37" s="7" t="s">
        <v>5</v>
      </c>
      <c r="B37" s="22">
        <v>100</v>
      </c>
      <c r="C37" s="22">
        <v>100</v>
      </c>
      <c r="D37" s="22">
        <v>100</v>
      </c>
      <c r="E37" s="9"/>
    </row>
    <row r="38" spans="1:7" s="1" customFormat="1" ht="23.9">
      <c r="A38" s="10" t="s">
        <v>27</v>
      </c>
      <c r="B38" s="22">
        <f t="shared" ref="B38:D40" si="2">B8*100/B$7</f>
        <v>46.464459439085225</v>
      </c>
      <c r="C38" s="22">
        <f t="shared" si="2"/>
        <v>49.451016273446179</v>
      </c>
      <c r="D38" s="22">
        <f t="shared" si="2"/>
        <v>42.560697240091308</v>
      </c>
      <c r="E38" s="9"/>
      <c r="F38" s="9"/>
      <c r="G38" s="9"/>
    </row>
    <row r="39" spans="1:7" s="13" customFormat="1" ht="23.9">
      <c r="A39" s="11" t="s">
        <v>6</v>
      </c>
      <c r="B39" s="23">
        <f t="shared" si="2"/>
        <v>46.464459439085225</v>
      </c>
      <c r="C39" s="23">
        <f t="shared" si="2"/>
        <v>49.451016273446179</v>
      </c>
      <c r="D39" s="23">
        <f t="shared" si="2"/>
        <v>42.560697240091308</v>
      </c>
    </row>
    <row r="40" spans="1:7" s="13" customFormat="1" ht="23.9">
      <c r="A40" s="10" t="s">
        <v>28</v>
      </c>
      <c r="B40" s="22">
        <f t="shared" si="2"/>
        <v>6.6949513438307573</v>
      </c>
      <c r="C40" s="22">
        <v>8.6</v>
      </c>
      <c r="D40" s="22">
        <f t="shared" si="2"/>
        <v>4.0672338659472915</v>
      </c>
      <c r="E40" s="14"/>
      <c r="F40" s="14"/>
      <c r="G40" s="14"/>
    </row>
    <row r="41" spans="1:7" s="13" customFormat="1" ht="23.9">
      <c r="A41" s="15" t="s">
        <v>7</v>
      </c>
      <c r="B41" s="23" t="s">
        <v>32</v>
      </c>
      <c r="C41" s="23" t="s">
        <v>32</v>
      </c>
      <c r="D41" s="23" t="s">
        <v>32</v>
      </c>
    </row>
    <row r="42" spans="1:7" s="13" customFormat="1" ht="23.9">
      <c r="A42" s="15" t="s">
        <v>8</v>
      </c>
      <c r="B42" s="23">
        <f>B12*100/B$7</f>
        <v>2.9772973144545456</v>
      </c>
      <c r="C42" s="23">
        <f>C12*100/C$7</f>
        <v>2.1431839188848536</v>
      </c>
      <c r="D42" s="23">
        <f>D12*100/D$7</f>
        <v>4.0672338659472915</v>
      </c>
      <c r="E42" s="14"/>
      <c r="F42" s="14"/>
      <c r="G42" s="14"/>
    </row>
    <row r="43" spans="1:7" s="13" customFormat="1" ht="23.9">
      <c r="A43" s="15" t="s">
        <v>9</v>
      </c>
      <c r="B43" s="23">
        <f>B13*100/B$7</f>
        <v>0.31000288313261615</v>
      </c>
      <c r="C43" s="23">
        <f>C13*100/C$7</f>
        <v>0.54711643496690221</v>
      </c>
      <c r="D43" s="23" t="s">
        <v>32</v>
      </c>
    </row>
    <row r="44" spans="1:7" s="13" customFormat="1" ht="23.9">
      <c r="A44" s="11" t="s">
        <v>10</v>
      </c>
      <c r="B44" s="23" t="s">
        <v>32</v>
      </c>
      <c r="C44" s="23" t="s">
        <v>32</v>
      </c>
      <c r="D44" s="23" t="s">
        <v>32</v>
      </c>
      <c r="E44" s="14"/>
      <c r="F44" s="14"/>
      <c r="G44" s="14"/>
    </row>
    <row r="45" spans="1:7" ht="23.9">
      <c r="A45" s="11" t="s">
        <v>11</v>
      </c>
      <c r="B45" s="23">
        <f>B15*100/B$7</f>
        <v>3.4076511462435954</v>
      </c>
      <c r="C45" s="23">
        <f>C15*100/C$7</f>
        <v>6.0140793785653601</v>
      </c>
      <c r="D45" s="23" t="s">
        <v>32</v>
      </c>
      <c r="E45" s="16"/>
      <c r="F45" s="16"/>
      <c r="G45" s="16"/>
    </row>
    <row r="46" spans="1:7" ht="23.9">
      <c r="A46" s="17" t="s">
        <v>29</v>
      </c>
      <c r="B46" s="22">
        <f>B16*100/B$7</f>
        <v>46.84032470950455</v>
      </c>
      <c r="C46" s="22">
        <v>41.9</v>
      </c>
      <c r="D46" s="22">
        <v>53.3</v>
      </c>
      <c r="E46" s="16"/>
      <c r="F46" s="16"/>
      <c r="G46" s="16"/>
    </row>
    <row r="47" spans="1:7" ht="23.9">
      <c r="A47" s="15" t="s">
        <v>30</v>
      </c>
      <c r="B47" s="23">
        <f>B17*100/B$7</f>
        <v>15.607269726314007</v>
      </c>
      <c r="C47" s="23">
        <f>C17*100/C$7</f>
        <v>12.720457112980478</v>
      </c>
      <c r="D47" s="23">
        <f>D17*100/D$7</f>
        <v>19.381614442830461</v>
      </c>
      <c r="E47" s="16"/>
      <c r="F47" s="16"/>
      <c r="G47" s="16"/>
    </row>
    <row r="48" spans="1:7" ht="23.9">
      <c r="A48" s="18" t="s">
        <v>12</v>
      </c>
      <c r="B48" s="23">
        <f>B18*100/B$7</f>
        <v>0.41130928606759226</v>
      </c>
      <c r="C48" s="23">
        <v>0.3</v>
      </c>
      <c r="D48" s="23">
        <f>D18*100/D$7</f>
        <v>0.47361546818353822</v>
      </c>
      <c r="E48" s="16"/>
      <c r="F48" s="16"/>
      <c r="G48" s="16"/>
    </row>
    <row r="49" spans="1:7" ht="23.9">
      <c r="A49" s="15" t="s">
        <v>13</v>
      </c>
      <c r="B49" s="23">
        <f>B19*100/B$7</f>
        <v>3.9324341839015395</v>
      </c>
      <c r="C49" s="23">
        <v>1.4</v>
      </c>
      <c r="D49" s="23">
        <v>7.1</v>
      </c>
      <c r="E49" s="16"/>
      <c r="F49" s="16"/>
      <c r="G49" s="16"/>
    </row>
    <row r="50" spans="1:7" ht="23.9">
      <c r="A50" s="19" t="s">
        <v>14</v>
      </c>
      <c r="B50" s="23">
        <f>B20*100/B$7</f>
        <v>0.22007030611462172</v>
      </c>
      <c r="C50" s="23">
        <v>0.3</v>
      </c>
      <c r="D50" s="23" t="s">
        <v>32</v>
      </c>
      <c r="E50" s="16"/>
      <c r="F50" s="16"/>
    </row>
    <row r="51" spans="1:7" ht="23.9">
      <c r="A51" s="18" t="s">
        <v>15</v>
      </c>
      <c r="B51" s="23">
        <f t="shared" ref="B51" si="3">B21*100/B$7</f>
        <v>0.73427304059397824</v>
      </c>
      <c r="C51" s="23">
        <f>C21*100/C8</f>
        <v>0.49182958718411041</v>
      </c>
      <c r="D51" s="23">
        <f>D21*100/D$7</f>
        <v>1.3762923721055138</v>
      </c>
      <c r="E51" s="16"/>
      <c r="F51" s="16"/>
      <c r="G51" s="16"/>
    </row>
    <row r="52" spans="1:7" ht="23.9">
      <c r="A52" s="18" t="s">
        <v>16</v>
      </c>
      <c r="B52" s="23" t="s">
        <v>32</v>
      </c>
      <c r="C52" s="23" t="s">
        <v>32</v>
      </c>
      <c r="D52" s="23" t="s">
        <v>32</v>
      </c>
    </row>
    <row r="53" spans="1:7" ht="23.9">
      <c r="A53" s="18" t="s">
        <v>17</v>
      </c>
      <c r="B53" s="23">
        <f>B23*100/B$7</f>
        <v>0.1163833349644634</v>
      </c>
      <c r="C53" s="23">
        <f>C23*100/C$7</f>
        <v>6.6755674232309742E-2</v>
      </c>
      <c r="D53" s="23">
        <f>D23*100/D$7</f>
        <v>0.18126777583828718</v>
      </c>
      <c r="E53" s="16"/>
      <c r="F53" s="16"/>
    </row>
    <row r="54" spans="1:7" ht="23.9">
      <c r="A54" s="18" t="s">
        <v>18</v>
      </c>
      <c r="B54" s="23">
        <f>B24*100/B$7</f>
        <v>0.22879905623695648</v>
      </c>
      <c r="C54" s="23">
        <f>C24*100/C$7</f>
        <v>0.40380180567096458</v>
      </c>
      <c r="D54" s="23" t="s">
        <v>32</v>
      </c>
      <c r="E54" s="16"/>
      <c r="F54" s="16"/>
      <c r="G54" s="16"/>
    </row>
    <row r="55" spans="1:7" ht="23.9">
      <c r="A55" s="18" t="s">
        <v>19</v>
      </c>
      <c r="B55" s="23"/>
      <c r="C55" s="23"/>
      <c r="D55" s="23"/>
      <c r="E55" s="16"/>
      <c r="F55" s="16"/>
      <c r="G55" s="16"/>
    </row>
    <row r="56" spans="1:7" ht="23.9">
      <c r="A56" s="18" t="s">
        <v>33</v>
      </c>
      <c r="B56" s="23">
        <f>B26*100/B$7</f>
        <v>4.1689039599429725</v>
      </c>
      <c r="C56" s="23">
        <f>C26*100/C$7</f>
        <v>4.5767316795354178</v>
      </c>
      <c r="D56" s="23">
        <f>D26*100/D7</f>
        <v>3.6357311133625476</v>
      </c>
    </row>
    <row r="57" spans="1:7" ht="23.9">
      <c r="A57" s="18" t="s">
        <v>20</v>
      </c>
      <c r="B57" s="23">
        <f>B27*100/B$7</f>
        <v>2.56466549048963</v>
      </c>
      <c r="C57" s="23">
        <f t="shared" ref="C57:D57" si="4">C27*100/C$7</f>
        <v>1.2762937996582857</v>
      </c>
      <c r="D57" s="23">
        <f t="shared" si="4"/>
        <v>4.2491119709971557</v>
      </c>
      <c r="E57" s="16"/>
      <c r="F57" s="16"/>
      <c r="G57" s="16"/>
    </row>
    <row r="58" spans="1:7" ht="23.9">
      <c r="A58" s="18" t="s">
        <v>31</v>
      </c>
      <c r="B58" s="23">
        <f>B28*100/B$7</f>
        <v>1.9031320342484415</v>
      </c>
      <c r="C58" s="23">
        <f t="shared" ref="C58:D60" si="5">C28*100/C$7</f>
        <v>0.43741305423548416</v>
      </c>
      <c r="D58" s="23">
        <f t="shared" si="5"/>
        <v>3.8200505352587184</v>
      </c>
      <c r="E58" s="16"/>
      <c r="F58" s="16"/>
      <c r="G58" s="16"/>
    </row>
    <row r="59" spans="1:7" ht="23.9">
      <c r="A59" s="18" t="s">
        <v>21</v>
      </c>
      <c r="B59" s="23">
        <f>B29*100/B$7</f>
        <v>0.95513686944699405</v>
      </c>
      <c r="C59" s="23">
        <f t="shared" si="5"/>
        <v>1.2291446870886122</v>
      </c>
      <c r="D59" s="23">
        <f t="shared" si="5"/>
        <v>0.59690196892203651</v>
      </c>
      <c r="E59" s="16"/>
      <c r="F59" s="16"/>
      <c r="G59" s="16"/>
    </row>
    <row r="60" spans="1:7" ht="23.9">
      <c r="A60" s="18" t="s">
        <v>22</v>
      </c>
      <c r="B60" s="23">
        <f>B30*100/B$7</f>
        <v>15.959064807002045</v>
      </c>
      <c r="C60" s="23">
        <f t="shared" si="5"/>
        <v>18.709794878019178</v>
      </c>
      <c r="D60" s="23">
        <f t="shared" si="5"/>
        <v>12.362828509698131</v>
      </c>
      <c r="E60" s="16"/>
      <c r="F60" s="16"/>
      <c r="G60" s="16"/>
    </row>
    <row r="61" spans="1:7" ht="23.9">
      <c r="A61" s="18" t="s">
        <v>23</v>
      </c>
      <c r="B61" s="23"/>
      <c r="C61" s="24"/>
      <c r="D61" s="23"/>
      <c r="E61" s="16"/>
      <c r="G61" s="16"/>
    </row>
    <row r="62" spans="1:7" ht="23.9">
      <c r="A62" s="18" t="s">
        <v>24</v>
      </c>
      <c r="B62" s="23">
        <f t="shared" ref="B62" si="6">B32*100/B$7</f>
        <v>3.8882614181309366E-2</v>
      </c>
      <c r="C62" s="24" t="s">
        <v>32</v>
      </c>
      <c r="D62" s="23">
        <f t="shared" ref="D62" si="7">D32*100/D$7</f>
        <v>8.9718394101778495E-2</v>
      </c>
    </row>
    <row r="63" spans="1:7" ht="23.9">
      <c r="A63" s="18" t="s">
        <v>25</v>
      </c>
      <c r="B63" s="23" t="s">
        <v>32</v>
      </c>
      <c r="C63" s="24" t="s">
        <v>32</v>
      </c>
      <c r="D63" s="23" t="s">
        <v>32</v>
      </c>
    </row>
    <row r="64" spans="1:7" ht="23.9">
      <c r="A64" s="20" t="s">
        <v>26</v>
      </c>
      <c r="B64" s="25" t="s">
        <v>32</v>
      </c>
      <c r="C64" s="26" t="s">
        <v>32</v>
      </c>
      <c r="D64" s="25" t="s">
        <v>32</v>
      </c>
    </row>
    <row r="65" spans="1:4" ht="8.15" customHeight="1">
      <c r="A65" s="18"/>
      <c r="B65" s="27"/>
      <c r="C65" s="27"/>
      <c r="D65" s="27"/>
    </row>
    <row r="66" spans="1:4" ht="21.95" customHeight="1">
      <c r="A66" s="28" t="s">
        <v>37</v>
      </c>
    </row>
  </sheetData>
  <pageMargins left="1.1811023622047245" right="0.73" top="0.78740157480314965" bottom="0.39370078740157483" header="0.31496062992125984" footer="0.31496062992125984"/>
  <pageSetup paperSize="9" scale="97" orientation="portrait" horizontalDpi="4294967293" verticalDpi="300" r:id="rId1"/>
  <headerFooter>
    <oddHeader>&amp;R&amp;"TH SarabunPSK,ธรรมดา"&amp;16 20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68q2t4</vt:lpstr>
      <vt:lpstr>'68q2t4'!Print_Area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penpak Sripol</cp:lastModifiedBy>
  <cp:lastPrinted>2025-08-05T01:02:52Z</cp:lastPrinted>
  <dcterms:created xsi:type="dcterms:W3CDTF">2018-06-26T06:53:52Z</dcterms:created>
  <dcterms:modified xsi:type="dcterms:W3CDTF">2025-11-07T04:52:21Z</dcterms:modified>
</cp:coreProperties>
</file>