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C36887A8-0666-4241-98AF-FC23EC95F2CB}" xr6:coauthVersionLast="47" xr6:coauthVersionMax="47" xr10:uidLastSave="{00000000-0000-0000-0000-000000000000}"/>
  <bookViews>
    <workbookView xWindow="-110" yWindow="-110" windowWidth="19420" windowHeight="10300" xr2:uid="{853FCA10-0F80-433F-8266-4541071B9793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D38" i="1"/>
  <c r="B38" i="1"/>
  <c r="F36" i="1"/>
  <c r="D36" i="1"/>
  <c r="B36" i="1"/>
  <c r="F35" i="1"/>
  <c r="D35" i="1"/>
  <c r="D32" i="1" s="1"/>
  <c r="B35" i="1"/>
  <c r="F34" i="1"/>
  <c r="D34" i="1"/>
  <c r="B34" i="1"/>
  <c r="F33" i="1"/>
  <c r="D33" i="1"/>
  <c r="B33" i="1"/>
  <c r="B32" i="1" s="1"/>
  <c r="F32" i="1"/>
  <c r="F30" i="1"/>
  <c r="D30" i="1"/>
  <c r="B30" i="1"/>
  <c r="F29" i="1"/>
  <c r="D29" i="1"/>
  <c r="D28" i="1" s="1"/>
  <c r="B29" i="1"/>
  <c r="B28" i="1" s="1"/>
  <c r="F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G15" i="1"/>
  <c r="F15" i="1"/>
  <c r="D15" i="1"/>
  <c r="B15" i="1"/>
  <c r="F11" i="1"/>
  <c r="D11" i="1"/>
  <c r="B11" i="1"/>
  <c r="G6" i="1"/>
  <c r="G24" i="1" s="1"/>
</calcChain>
</file>

<file path=xl/sharedStrings.xml><?xml version="1.0" encoding="utf-8"?>
<sst xmlns="http://schemas.openxmlformats.org/spreadsheetml/2006/main" count="54" uniqueCount="27">
  <si>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</si>
  <si>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จังหวัดพิษณุโลก   ไตรมาสที่ 3 (กรกฎาคม - กันยายน)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</si>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</sst>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30B6-B0B8-445F-9BC8-C426FB9FF9DB}">
  <dimension ref="A1:H90"/>
  <sheetViews>
    <sheetView tabSelected="1" workbookViewId="0">
      <selection sqref="A1:XFD1048576"/>
    </sheetView>
  </sheetViews>
  <sheetFormatPr defaultColWidth="7.58203125" defaultRowHeight="24" x14ac:dyDescent="0.3"/>
  <cols>
    <col min="1" max="1" width="32.5" style="1" customWidth="1"/>
    <col min="2" max="2" width="10.5" style="2" bestFit="1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1</v>
      </c>
    </row>
    <row r="3" spans="1:7" ht="8.15" customHeight="1" x14ac:dyDescent="0.3"/>
    <row r="4" spans="1:7" s="1" customFormat="1" ht="30" customHeight="1" x14ac:dyDescent="0.3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7" s="1" customFormat="1" ht="19" customHeight="1" x14ac:dyDescent="0.3">
      <c r="A5" s="3"/>
      <c r="B5" s="6" t="s">
        <v>6</v>
      </c>
      <c r="C5" s="6"/>
      <c r="D5" s="6"/>
      <c r="E5" s="6"/>
      <c r="F5" s="6"/>
      <c r="G5" s="6"/>
    </row>
    <row r="6" spans="1:7" s="1" customFormat="1" ht="19" customHeight="1" x14ac:dyDescent="0.3">
      <c r="A6" s="3" t="s">
        <v>7</v>
      </c>
      <c r="B6" s="7">
        <v>762005</v>
      </c>
      <c r="C6" s="8"/>
      <c r="D6" s="7">
        <v>360150</v>
      </c>
      <c r="E6" s="7"/>
      <c r="F6" s="7">
        <v>401855</v>
      </c>
      <c r="G6" s="9">
        <f>SUM(G7:G10,G11,G15)</f>
        <v>0</v>
      </c>
    </row>
    <row r="7" spans="1:7" ht="19" customHeight="1" x14ac:dyDescent="0.3">
      <c r="A7" s="10" t="s">
        <v>8</v>
      </c>
      <c r="B7" s="11">
        <v>21116</v>
      </c>
      <c r="C7" s="12"/>
      <c r="D7" s="11">
        <v>5134</v>
      </c>
      <c r="E7" s="13"/>
      <c r="F7" s="11">
        <v>15982</v>
      </c>
      <c r="G7" s="14"/>
    </row>
    <row r="8" spans="1:7" ht="19" customHeight="1" x14ac:dyDescent="0.3">
      <c r="A8" s="2" t="s">
        <v>9</v>
      </c>
      <c r="B8" s="11">
        <v>209100</v>
      </c>
      <c r="C8" s="12"/>
      <c r="D8" s="11">
        <v>54608</v>
      </c>
      <c r="E8" s="13"/>
      <c r="F8" s="11">
        <v>45471</v>
      </c>
      <c r="G8" s="14"/>
    </row>
    <row r="9" spans="1:7" ht="19" customHeight="1" x14ac:dyDescent="0.3">
      <c r="A9" s="2" t="s">
        <v>10</v>
      </c>
      <c r="B9" s="11">
        <v>100079</v>
      </c>
      <c r="C9" s="12"/>
      <c r="D9" s="11">
        <v>54608</v>
      </c>
      <c r="E9" s="13"/>
      <c r="F9" s="11">
        <v>45471</v>
      </c>
      <c r="G9" s="14"/>
    </row>
    <row r="10" spans="1:7" ht="19" customHeight="1" x14ac:dyDescent="0.3">
      <c r="A10" s="2" t="s">
        <v>11</v>
      </c>
      <c r="B10" s="11">
        <v>154001</v>
      </c>
      <c r="C10" s="12"/>
      <c r="D10" s="11">
        <v>80078</v>
      </c>
      <c r="E10" s="13"/>
      <c r="F10" s="11">
        <v>73923</v>
      </c>
      <c r="G10" s="14"/>
    </row>
    <row r="11" spans="1:7" s="15" customFormat="1" ht="19" customHeight="1" x14ac:dyDescent="0.3">
      <c r="A11" s="15" t="s">
        <v>12</v>
      </c>
      <c r="B11" s="16">
        <f>SUM(B12:B14)</f>
        <v>137396</v>
      </c>
      <c r="C11" s="16"/>
      <c r="D11" s="16">
        <f t="shared" ref="D11:F11" si="0">SUM(D12:D14)</f>
        <v>75262</v>
      </c>
      <c r="E11" s="16"/>
      <c r="F11" s="16">
        <f t="shared" si="0"/>
        <v>62134</v>
      </c>
      <c r="G11" s="17"/>
    </row>
    <row r="12" spans="1:7" ht="19" customHeight="1" x14ac:dyDescent="0.3">
      <c r="A12" s="2" t="s">
        <v>13</v>
      </c>
      <c r="B12" s="11">
        <v>113926</v>
      </c>
      <c r="C12" s="12"/>
      <c r="D12" s="11">
        <v>59914</v>
      </c>
      <c r="E12" s="13"/>
      <c r="F12" s="11">
        <v>54012</v>
      </c>
      <c r="G12" s="14"/>
    </row>
    <row r="13" spans="1:7" ht="19" customHeight="1" x14ac:dyDescent="0.3">
      <c r="A13" s="2" t="s">
        <v>14</v>
      </c>
      <c r="B13" s="11">
        <v>23470</v>
      </c>
      <c r="C13" s="12"/>
      <c r="D13" s="11">
        <v>15348</v>
      </c>
      <c r="E13" s="13"/>
      <c r="F13" s="11">
        <v>8122</v>
      </c>
      <c r="G13" s="14"/>
    </row>
    <row r="14" spans="1:7" ht="19" customHeight="1" x14ac:dyDescent="0.3">
      <c r="A14" s="18" t="s">
        <v>15</v>
      </c>
      <c r="B14" s="11" t="s">
        <v>16</v>
      </c>
      <c r="C14" s="12"/>
      <c r="D14" s="11" t="s">
        <v>16</v>
      </c>
      <c r="E14" s="13"/>
      <c r="F14" s="11" t="s">
        <v>16</v>
      </c>
      <c r="G14" s="14"/>
    </row>
    <row r="15" spans="1:7" s="15" customFormat="1" ht="19" customHeight="1" x14ac:dyDescent="0.8">
      <c r="A15" s="15" t="s">
        <v>17</v>
      </c>
      <c r="B15" s="16">
        <f>SUM(B16:B18)</f>
        <v>140053</v>
      </c>
      <c r="C15" s="16"/>
      <c r="D15" s="16">
        <f t="shared" ref="D15:F15" si="1">SUM(D16:D18)</f>
        <v>64064</v>
      </c>
      <c r="E15" s="16"/>
      <c r="F15" s="16">
        <f t="shared" si="1"/>
        <v>75988</v>
      </c>
      <c r="G15" s="19">
        <f>SUM(G16:G18)</f>
        <v>0</v>
      </c>
    </row>
    <row r="16" spans="1:7" ht="19" customHeight="1" x14ac:dyDescent="0.3">
      <c r="A16" s="18" t="s">
        <v>18</v>
      </c>
      <c r="B16" s="11">
        <v>101634</v>
      </c>
      <c r="C16" s="12"/>
      <c r="D16" s="11">
        <v>44070</v>
      </c>
      <c r="E16" s="13"/>
      <c r="F16" s="11">
        <v>57563</v>
      </c>
      <c r="G16" s="20"/>
    </row>
    <row r="17" spans="1:8" ht="19" customHeight="1" x14ac:dyDescent="0.3">
      <c r="A17" s="18" t="s">
        <v>19</v>
      </c>
      <c r="B17" s="11">
        <v>23671</v>
      </c>
      <c r="C17" s="12"/>
      <c r="D17" s="11">
        <v>16372</v>
      </c>
      <c r="E17" s="21"/>
      <c r="F17" s="11">
        <v>7299</v>
      </c>
      <c r="G17" s="14"/>
    </row>
    <row r="18" spans="1:8" ht="19" customHeight="1" x14ac:dyDescent="0.3">
      <c r="A18" s="18" t="s">
        <v>20</v>
      </c>
      <c r="B18" s="11">
        <v>14748</v>
      </c>
      <c r="C18" s="12"/>
      <c r="D18" s="11">
        <v>3622</v>
      </c>
      <c r="E18" s="13"/>
      <c r="F18" s="11">
        <v>11126</v>
      </c>
      <c r="G18" s="14"/>
    </row>
    <row r="19" spans="1:8" ht="19" hidden="1" customHeight="1" x14ac:dyDescent="0.3">
      <c r="A19" s="2" t="s">
        <v>21</v>
      </c>
      <c r="B19" s="11"/>
      <c r="C19" s="12"/>
      <c r="D19" s="11"/>
      <c r="E19" s="11"/>
      <c r="F19" s="11"/>
      <c r="G19" s="14"/>
    </row>
    <row r="20" spans="1:8" ht="19" customHeight="1" x14ac:dyDescent="0.7">
      <c r="A20" s="2" t="s">
        <v>22</v>
      </c>
      <c r="B20" s="22" t="s">
        <v>16</v>
      </c>
      <c r="C20" s="12"/>
      <c r="D20" s="22" t="s">
        <v>16</v>
      </c>
      <c r="E20" s="11"/>
      <c r="F20" s="22" t="s">
        <v>16</v>
      </c>
      <c r="G20" s="14"/>
    </row>
    <row r="21" spans="1:8" ht="19" customHeight="1" x14ac:dyDescent="0.7">
      <c r="A21" s="2" t="s">
        <v>23</v>
      </c>
      <c r="B21" s="22">
        <v>260</v>
      </c>
      <c r="C21" s="12"/>
      <c r="D21" s="22">
        <v>121</v>
      </c>
      <c r="E21" s="11"/>
      <c r="F21" s="22">
        <v>140</v>
      </c>
      <c r="G21" s="14"/>
    </row>
    <row r="22" spans="1:8" x14ac:dyDescent="0.3">
      <c r="A22" s="3"/>
      <c r="B22" s="6" t="s">
        <v>24</v>
      </c>
      <c r="C22" s="6"/>
      <c r="D22" s="6"/>
      <c r="E22" s="6"/>
      <c r="F22" s="6"/>
      <c r="G22" s="6"/>
    </row>
    <row r="23" spans="1:8" ht="19" customHeight="1" x14ac:dyDescent="0.3">
      <c r="A23" s="3" t="s">
        <v>7</v>
      </c>
      <c r="B23" s="23">
        <f>B6/$B$6*100</f>
        <v>100</v>
      </c>
      <c r="C23" s="23"/>
      <c r="D23" s="23">
        <f>D6/$D$6*100</f>
        <v>100</v>
      </c>
      <c r="E23" s="23"/>
      <c r="F23" s="23">
        <f>F6/$F$6*100</f>
        <v>100</v>
      </c>
      <c r="G23" s="24"/>
    </row>
    <row r="24" spans="1:8" ht="19" customHeight="1" x14ac:dyDescent="0.3">
      <c r="A24" s="10" t="s">
        <v>8</v>
      </c>
      <c r="B24" s="25">
        <f t="shared" ref="B24:B38" si="2">B7/$B$6*100</f>
        <v>2.7711104257846078</v>
      </c>
      <c r="D24" s="25">
        <f t="shared" ref="D24:D38" si="3">D7/$D$6*100</f>
        <v>1.4255171456337636</v>
      </c>
      <c r="E24" s="25"/>
      <c r="F24" s="25">
        <f t="shared" ref="F24:F38" si="4">F7/$F$6*100</f>
        <v>3.9770564009406382</v>
      </c>
      <c r="G24" s="26" t="e">
        <f>(G7*100)/G$6</f>
        <v>#DIV/0!</v>
      </c>
      <c r="H24" s="26"/>
    </row>
    <row r="25" spans="1:8" ht="19" customHeight="1" x14ac:dyDescent="0.3">
      <c r="A25" s="2" t="s">
        <v>9</v>
      </c>
      <c r="B25" s="25">
        <f t="shared" si="2"/>
        <v>27.440764824377794</v>
      </c>
      <c r="C25" s="25"/>
      <c r="D25" s="25">
        <f t="shared" si="3"/>
        <v>15.162571150909343</v>
      </c>
      <c r="E25" s="25"/>
      <c r="F25" s="25">
        <f t="shared" si="4"/>
        <v>11.315275410284805</v>
      </c>
    </row>
    <row r="26" spans="1:8" ht="19" customHeight="1" x14ac:dyDescent="0.3">
      <c r="A26" s="2" t="s">
        <v>10</v>
      </c>
      <c r="B26" s="25">
        <f t="shared" si="2"/>
        <v>13.133640855374965</v>
      </c>
      <c r="C26" s="25"/>
      <c r="D26" s="25">
        <f t="shared" si="3"/>
        <v>15.162571150909343</v>
      </c>
      <c r="E26" s="25"/>
      <c r="F26" s="25">
        <f t="shared" si="4"/>
        <v>11.315275410284805</v>
      </c>
    </row>
    <row r="27" spans="1:8" ht="19" customHeight="1" x14ac:dyDescent="0.3">
      <c r="A27" s="2" t="s">
        <v>11</v>
      </c>
      <c r="B27" s="25">
        <f t="shared" si="2"/>
        <v>20.209972375509349</v>
      </c>
      <c r="C27" s="25"/>
      <c r="D27" s="25">
        <f t="shared" si="3"/>
        <v>22.234624462029711</v>
      </c>
      <c r="E27" s="25"/>
      <c r="F27" s="25">
        <f t="shared" si="4"/>
        <v>18.395441141705341</v>
      </c>
    </row>
    <row r="28" spans="1:8" ht="19" customHeight="1" x14ac:dyDescent="0.3">
      <c r="A28" s="15" t="s">
        <v>12</v>
      </c>
      <c r="B28" s="23">
        <f>B29+B30</f>
        <v>18.030852815926405</v>
      </c>
      <c r="C28" s="23"/>
      <c r="D28" s="23">
        <f t="shared" ref="D28:F28" si="5">SUM(D29:D31)</f>
        <v>20.897403859502987</v>
      </c>
      <c r="E28" s="23"/>
      <c r="F28" s="23">
        <f t="shared" si="5"/>
        <v>15.461795921414442</v>
      </c>
    </row>
    <row r="29" spans="1:8" ht="19" customHeight="1" x14ac:dyDescent="0.3">
      <c r="A29" s="2" t="s">
        <v>13</v>
      </c>
      <c r="B29" s="25">
        <f t="shared" si="2"/>
        <v>14.950820532673671</v>
      </c>
      <c r="C29" s="25"/>
      <c r="D29" s="25">
        <f t="shared" si="3"/>
        <v>16.635846175204776</v>
      </c>
      <c r="E29" s="25"/>
      <c r="F29" s="25">
        <f t="shared" si="4"/>
        <v>13.440668897985592</v>
      </c>
    </row>
    <row r="30" spans="1:8" ht="19" customHeight="1" x14ac:dyDescent="0.3">
      <c r="A30" s="2" t="s">
        <v>14</v>
      </c>
      <c r="B30" s="25">
        <f t="shared" si="2"/>
        <v>3.0800322832527347</v>
      </c>
      <c r="C30" s="25"/>
      <c r="D30" s="25">
        <f t="shared" si="3"/>
        <v>4.261557684298209</v>
      </c>
      <c r="E30" s="25"/>
      <c r="F30" s="25">
        <f t="shared" si="4"/>
        <v>2.021127023428849</v>
      </c>
    </row>
    <row r="31" spans="1:8" ht="19" customHeight="1" x14ac:dyDescent="0.3">
      <c r="A31" s="18" t="s">
        <v>15</v>
      </c>
      <c r="B31" s="25" t="s">
        <v>16</v>
      </c>
      <c r="C31" s="25"/>
      <c r="D31" s="25" t="s">
        <v>16</v>
      </c>
      <c r="E31" s="25"/>
      <c r="F31" s="25" t="s">
        <v>16</v>
      </c>
    </row>
    <row r="32" spans="1:8" ht="19" customHeight="1" x14ac:dyDescent="0.3">
      <c r="A32" s="15" t="s">
        <v>17</v>
      </c>
      <c r="B32" s="23">
        <f>SUM(B33:B35)</f>
        <v>18.379538192006613</v>
      </c>
      <c r="C32" s="23"/>
      <c r="D32" s="23">
        <f t="shared" ref="D32:F32" si="6">SUM(D33:D35)</f>
        <v>17.788143828960155</v>
      </c>
      <c r="E32" s="23"/>
      <c r="F32" s="23">
        <f t="shared" si="6"/>
        <v>18.909308083761555</v>
      </c>
    </row>
    <row r="33" spans="1:7" ht="19" customHeight="1" x14ac:dyDescent="0.3">
      <c r="A33" s="18" t="s">
        <v>18</v>
      </c>
      <c r="B33" s="25">
        <f t="shared" si="2"/>
        <v>13.337707757823111</v>
      </c>
      <c r="C33" s="25"/>
      <c r="D33" s="25">
        <f t="shared" si="3"/>
        <v>12.236568096626407</v>
      </c>
      <c r="E33" s="25"/>
      <c r="F33" s="25">
        <f t="shared" si="4"/>
        <v>14.324320961540854</v>
      </c>
    </row>
    <row r="34" spans="1:7" ht="19" customHeight="1" x14ac:dyDescent="0.3">
      <c r="A34" s="18" t="s">
        <v>19</v>
      </c>
      <c r="B34" s="25">
        <f t="shared" si="2"/>
        <v>3.1064100629260962</v>
      </c>
      <c r="C34" s="25"/>
      <c r="D34" s="25">
        <f t="shared" si="3"/>
        <v>4.5458836595862833</v>
      </c>
      <c r="E34" s="25"/>
      <c r="F34" s="25">
        <f t="shared" si="4"/>
        <v>1.816326784536711</v>
      </c>
    </row>
    <row r="35" spans="1:7" ht="19" customHeight="1" x14ac:dyDescent="0.3">
      <c r="A35" s="18" t="s">
        <v>20</v>
      </c>
      <c r="B35" s="25">
        <f t="shared" si="2"/>
        <v>1.9354203712574065</v>
      </c>
      <c r="C35" s="25"/>
      <c r="D35" s="25">
        <f t="shared" si="3"/>
        <v>1.0056920727474663</v>
      </c>
      <c r="E35" s="25"/>
      <c r="F35" s="25">
        <f t="shared" si="4"/>
        <v>2.7686603376839902</v>
      </c>
    </row>
    <row r="36" spans="1:7" ht="19" hidden="1" customHeight="1" x14ac:dyDescent="0.3">
      <c r="A36" s="2" t="s">
        <v>21</v>
      </c>
      <c r="B36" s="25">
        <f t="shared" si="2"/>
        <v>0</v>
      </c>
      <c r="C36" s="25"/>
      <c r="D36" s="25">
        <f t="shared" si="3"/>
        <v>0</v>
      </c>
      <c r="E36" s="25"/>
      <c r="F36" s="25">
        <f t="shared" si="4"/>
        <v>0</v>
      </c>
    </row>
    <row r="37" spans="1:7" ht="19" customHeight="1" x14ac:dyDescent="0.8">
      <c r="A37" s="2" t="s">
        <v>22</v>
      </c>
      <c r="B37" s="25" t="s">
        <v>16</v>
      </c>
      <c r="C37" s="27"/>
      <c r="D37" s="25" t="s">
        <v>16</v>
      </c>
      <c r="E37" s="25"/>
      <c r="F37" s="25" t="s">
        <v>16</v>
      </c>
    </row>
    <row r="38" spans="1:7" ht="25.15" customHeight="1" x14ac:dyDescent="0.3">
      <c r="A38" s="2" t="s">
        <v>23</v>
      </c>
      <c r="B38" s="25">
        <f t="shared" si="2"/>
        <v>3.4120511020268897E-2</v>
      </c>
      <c r="D38" s="25">
        <f t="shared" si="3"/>
        <v>3.3597112314313483E-2</v>
      </c>
      <c r="F38" s="25">
        <f t="shared" si="4"/>
        <v>3.4838436749573855E-2</v>
      </c>
      <c r="G38" s="28"/>
    </row>
    <row r="39" spans="1:7" ht="3.75" customHeight="1" x14ac:dyDescent="0.3">
      <c r="A39" s="2"/>
      <c r="B39" s="23"/>
    </row>
    <row r="40" spans="1:7" x14ac:dyDescent="0.3">
      <c r="A40" s="2"/>
    </row>
    <row r="41" spans="1:7" x14ac:dyDescent="0.3">
      <c r="A41" s="29" t="s">
        <v>25</v>
      </c>
      <c r="B41" s="30"/>
      <c r="C41" s="30"/>
      <c r="D41" s="30"/>
    </row>
    <row r="42" spans="1:7" x14ac:dyDescent="0.7">
      <c r="A42" s="31" t="s">
        <v>26</v>
      </c>
      <c r="B42" s="30"/>
      <c r="C42" s="30"/>
      <c r="D42" s="30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2"/>
      <c r="C46" s="32"/>
      <c r="D46" s="32"/>
      <c r="E46" s="32"/>
      <c r="F46" s="32"/>
    </row>
    <row r="47" spans="1:7" x14ac:dyDescent="0.3">
      <c r="A47" s="2"/>
      <c r="B47" s="32"/>
      <c r="C47" s="32"/>
      <c r="D47" s="32"/>
      <c r="E47" s="32"/>
      <c r="F47" s="32"/>
    </row>
    <row r="48" spans="1:7" x14ac:dyDescent="0.3">
      <c r="A48" s="2"/>
      <c r="B48" s="32"/>
      <c r="C48" s="32"/>
      <c r="D48" s="32"/>
      <c r="E48" s="32"/>
      <c r="F48" s="32"/>
    </row>
    <row r="49" spans="1:7" ht="22" customHeight="1" x14ac:dyDescent="0.3">
      <c r="A49" s="33"/>
      <c r="B49" s="32"/>
      <c r="C49" s="32"/>
      <c r="D49" s="32"/>
      <c r="E49" s="32"/>
      <c r="F49" s="32"/>
      <c r="G49" s="32"/>
    </row>
    <row r="50" spans="1:7" ht="22" customHeight="1" x14ac:dyDescent="0.3">
      <c r="A50" s="2"/>
      <c r="B50" s="32"/>
      <c r="C50" s="32"/>
      <c r="D50" s="32"/>
      <c r="E50" s="32"/>
      <c r="F50" s="32"/>
    </row>
    <row r="51" spans="1:7" ht="21.65" customHeight="1" x14ac:dyDescent="0.3">
      <c r="B51" s="32"/>
      <c r="C51" s="32"/>
      <c r="D51" s="32"/>
      <c r="E51" s="32"/>
      <c r="F51" s="32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2025-11-12T06:39:43Z</dcterms:created>
  <dcterms:modified xsi:type="dcterms:W3CDTF">2025-11-12T06:40:19Z</dcterms:modified>
</cp:coreProperties>
</file>