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i\Desktop\สรง ไตรมาส 3-68\"/>
    </mc:Choice>
  </mc:AlternateContent>
  <xr:revisionPtr revIDLastSave="0" documentId="13_ncr:1_{54FA61FF-5F26-4E39-A735-507C6F0BB035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ตารางที่ 1" sheetId="18" r:id="rId1"/>
  </sheets>
  <definedNames>
    <definedName name="_xlnm.Print_Area" localSheetId="0">'ตารางที่ 1'!$A$1:$D$35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8" l="1"/>
  <c r="D28" i="18" l="1"/>
  <c r="B27" i="18"/>
  <c r="B28" i="18"/>
  <c r="C21" i="18" l="1"/>
  <c r="C26" i="18"/>
  <c r="C28" i="18"/>
  <c r="B30" i="18" l="1"/>
  <c r="B26" i="18"/>
  <c r="C29" i="18" l="1"/>
  <c r="B21" i="18"/>
  <c r="C23" i="18"/>
  <c r="B29" i="18"/>
  <c r="C25" i="18"/>
  <c r="B25" i="18"/>
  <c r="D31" i="18" l="1"/>
  <c r="D24" i="18"/>
  <c r="D21" i="18"/>
  <c r="D22" i="18"/>
  <c r="C24" i="18"/>
  <c r="D26" i="18"/>
  <c r="D23" i="18"/>
  <c r="C27" i="18"/>
  <c r="D27" i="18"/>
  <c r="C30" i="18"/>
  <c r="C31" i="18"/>
  <c r="B31" i="18" l="1"/>
  <c r="B22" i="18" l="1"/>
  <c r="I17" i="18"/>
  <c r="H17" i="18"/>
  <c r="G17" i="18"/>
  <c r="D19" i="18"/>
  <c r="B32" i="18"/>
  <c r="B19" i="18" s="1"/>
  <c r="C32" i="18"/>
  <c r="C19" i="18" s="1"/>
</calcChain>
</file>

<file path=xl/sharedStrings.xml><?xml version="1.0" encoding="utf-8"?>
<sst xmlns="http://schemas.openxmlformats.org/spreadsheetml/2006/main" count="39" uniqueCount="25">
  <si>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</si>
  <si>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</si>
  <si>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</si>
  <si>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</si>
  <si>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</si>
  <si>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</si>
  <si>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</si>
  <si>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</si>
  <si>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</si>
  <si>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</si>
  <si>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</si>
  <si>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</si>
  <si>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</si>
  <si>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</si>
  <si>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</si>
  <si>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</si>
  <si>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</si>
  <si>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</si>
  <si>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ตารางที่ 1  จำนวนและร้อยละของประชากรอายุ 15 ปีขึ้นไป จำแนกตามสถานภาพแรงงานและเพศ</t>
  </si>
  <si>
    <t xml:space="preserve">   2.3  เด็ก/ชรา/ป่วย/พิการจนไม่สามารถทำงานได้</t>
  </si>
  <si>
    <t xml:space="preserve">   2.4  ดูแลเด็ก/ผู้สูงอายุ/ผู้ป่วย/ผู้พิการ</t>
  </si>
  <si>
    <t xml:space="preserve">   2.5  อื่นๆ</t>
  </si>
  <si>
    <t>n.a.</t>
  </si>
  <si>
    <t>หมายเหตุ : 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
               โดยอิสระจากกัน</t>
  </si>
  <si>
    <t xml:space="preserve"> 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</si>
</sst>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90" formatCode="#,##0_ ;\-#,##0\ "/>
    <numFmt numFmtId="191" formatCode="#,##0.0_ ;\-#,##0.0\ 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190" fontId="5" fillId="0" borderId="0" xfId="1" applyNumberFormat="1" applyFont="1" applyBorder="1" applyAlignment="1">
      <alignment horizontal="right"/>
    </xf>
    <xf numFmtId="190" fontId="5" fillId="0" borderId="0" xfId="1" applyNumberFormat="1" applyFont="1" applyAlignment="1">
      <alignment horizontal="right" vertical="center"/>
    </xf>
    <xf numFmtId="190" fontId="5" fillId="0" borderId="0" xfId="1" applyNumberFormat="1" applyFont="1" applyBorder="1" applyAlignment="1">
      <alignment horizontal="right" vertical="center"/>
    </xf>
    <xf numFmtId="19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6" fillId="0" borderId="0" xfId="0" applyFont="1"/>
    <xf numFmtId="187" fontId="4" fillId="0" borderId="0" xfId="0" applyNumberFormat="1" applyFont="1"/>
    <xf numFmtId="191" fontId="5" fillId="0" borderId="0" xfId="1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187" fontId="5" fillId="0" borderId="0" xfId="0" applyNumberFormat="1" applyFont="1"/>
    <xf numFmtId="3" fontId="5" fillId="0" borderId="0" xfId="1" applyNumberFormat="1" applyFont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4" fillId="0" borderId="0" xfId="0" quotePrefix="1" applyFont="1"/>
    <xf numFmtId="190" fontId="4" fillId="0" borderId="0" xfId="1" applyNumberFormat="1" applyFont="1" applyFill="1" applyBorder="1" applyAlignment="1">
      <alignment horizontal="right" vertical="center"/>
    </xf>
    <xf numFmtId="187" fontId="9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187" fontId="10" fillId="0" borderId="1" xfId="0" applyNumberFormat="1" applyFont="1" applyBorder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1" applyNumberFormat="1" applyFont="1" applyBorder="1" applyAlignment="1">
      <alignment horizontal="right"/>
    </xf>
    <xf numFmtId="0" fontId="6" fillId="0" borderId="3" xfId="0" quotePrefix="1" applyFont="1" applyBorder="1" applyAlignment="1">
      <alignment horizontal="left" wrapText="1"/>
    </xf>
  </cellXfs>
  <cellStyles count="4">
    <cellStyle name="เครื่องหมายจุลภาค 2 2" xfId="3" xr:uid="{00000000-0005-0000-0000-000002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5"/>
  <sheetViews>
    <sheetView tabSelected="1" view="pageLayout" zoomScaleNormal="115" workbookViewId="0"/>
  </sheetViews>
  <sheetFormatPr defaultColWidth="9.125" defaultRowHeight="26.25" customHeight="1" x14ac:dyDescent="0.35"/>
  <cols>
    <col min="1" max="1" width="47.5" style="3" customWidth="1"/>
    <col min="2" max="4" width="14.25" style="16" customWidth="1"/>
    <col min="5" max="6" width="9.125" style="16"/>
    <col min="7" max="7" width="9.25" style="16" customWidth="1"/>
    <col min="8" max="8" width="11" style="16" customWidth="1"/>
    <col min="9" max="16384" width="9.125" style="16"/>
  </cols>
  <sheetData>
    <row r="1" spans="1:12" s="3" customFormat="1" ht="24.75" customHeight="1" x14ac:dyDescent="0.4">
      <c r="A1" s="1" t="s">
        <v>18</v>
      </c>
      <c r="B1" s="30"/>
      <c r="C1" s="30"/>
      <c r="D1" s="30"/>
      <c r="E1" s="2"/>
      <c r="F1" s="2"/>
      <c r="G1" s="2"/>
    </row>
    <row r="2" spans="1:12" s="3" customFormat="1" ht="30" customHeight="1" x14ac:dyDescent="0.35">
      <c r="A2" s="4" t="s">
        <v>0</v>
      </c>
      <c r="B2" s="5" t="s">
        <v>1</v>
      </c>
      <c r="C2" s="5" t="s">
        <v>2</v>
      </c>
      <c r="D2" s="5" t="s">
        <v>3</v>
      </c>
      <c r="E2" s="6"/>
      <c r="F2" s="6"/>
      <c r="G2" s="6"/>
      <c r="L2" s="7"/>
    </row>
    <row r="3" spans="1:12" s="3" customFormat="1" ht="18.75" customHeight="1" x14ac:dyDescent="0.35">
      <c r="C3" s="8" t="s">
        <v>15</v>
      </c>
      <c r="D3" s="9"/>
    </row>
    <row r="4" spans="1:12" s="15" customFormat="1" ht="0.75" hidden="1" customHeight="1" x14ac:dyDescent="0.35">
      <c r="A4" s="6" t="s">
        <v>4</v>
      </c>
      <c r="B4" s="10">
        <v>276238</v>
      </c>
      <c r="C4" s="11">
        <v>131174</v>
      </c>
      <c r="D4" s="12">
        <v>145064</v>
      </c>
      <c r="E4" s="13"/>
      <c r="F4" s="14"/>
      <c r="G4" s="14"/>
    </row>
    <row r="5" spans="1:12" ht="21" customHeight="1" x14ac:dyDescent="0.35">
      <c r="A5" s="6" t="s">
        <v>5</v>
      </c>
      <c r="B5" s="26">
        <v>207178</v>
      </c>
      <c r="C5" s="25">
        <v>100593</v>
      </c>
      <c r="D5" s="25">
        <v>106585</v>
      </c>
    </row>
    <row r="6" spans="1:12" ht="21" customHeight="1" x14ac:dyDescent="0.35">
      <c r="A6" s="15" t="s">
        <v>7</v>
      </c>
      <c r="B6" s="37">
        <v>130418</v>
      </c>
      <c r="C6" s="34">
        <v>72073</v>
      </c>
      <c r="D6" s="34">
        <v>58346</v>
      </c>
    </row>
    <row r="7" spans="1:12" ht="21" customHeight="1" x14ac:dyDescent="0.35">
      <c r="A7" s="15" t="s">
        <v>9</v>
      </c>
      <c r="B7" s="37">
        <v>130329</v>
      </c>
      <c r="C7" s="34">
        <v>71984</v>
      </c>
      <c r="D7" s="34">
        <v>58346</v>
      </c>
    </row>
    <row r="8" spans="1:12" ht="21" customHeight="1" x14ac:dyDescent="0.35">
      <c r="A8" s="15" t="s">
        <v>10</v>
      </c>
      <c r="B8" s="37">
        <v>129395</v>
      </c>
      <c r="C8" s="34">
        <v>71160</v>
      </c>
      <c r="D8" s="34">
        <v>58235</v>
      </c>
      <c r="G8" s="23"/>
      <c r="H8" s="23"/>
      <c r="I8" s="23"/>
    </row>
    <row r="9" spans="1:12" ht="21" customHeight="1" x14ac:dyDescent="0.35">
      <c r="A9" s="15" t="s">
        <v>11</v>
      </c>
      <c r="B9" s="37">
        <v>935</v>
      </c>
      <c r="C9" s="34">
        <v>824</v>
      </c>
      <c r="D9" s="34">
        <v>111</v>
      </c>
      <c r="G9" s="23"/>
      <c r="H9" s="23"/>
      <c r="I9" s="23"/>
    </row>
    <row r="10" spans="1:12" ht="21" customHeight="1" x14ac:dyDescent="0.35">
      <c r="A10" s="15" t="s">
        <v>16</v>
      </c>
      <c r="B10" s="37">
        <v>89</v>
      </c>
      <c r="C10" s="35">
        <v>89</v>
      </c>
      <c r="D10" s="34" t="s">
        <v>22</v>
      </c>
    </row>
    <row r="11" spans="1:12" ht="21" customHeight="1" x14ac:dyDescent="0.35">
      <c r="A11" s="15" t="s">
        <v>8</v>
      </c>
      <c r="B11" s="37">
        <v>76760</v>
      </c>
      <c r="C11" s="34">
        <v>28520</v>
      </c>
      <c r="D11" s="34">
        <v>48239</v>
      </c>
    </row>
    <row r="12" spans="1:12" ht="21" customHeight="1" x14ac:dyDescent="0.35">
      <c r="A12" s="15" t="s">
        <v>12</v>
      </c>
      <c r="B12" s="37">
        <v>24141</v>
      </c>
      <c r="C12" s="34">
        <v>4208</v>
      </c>
      <c r="D12" s="34">
        <v>19933</v>
      </c>
      <c r="G12" s="23"/>
      <c r="H12" s="23"/>
      <c r="I12" s="23"/>
    </row>
    <row r="13" spans="1:12" ht="21" customHeight="1" x14ac:dyDescent="0.35">
      <c r="A13" s="15" t="s">
        <v>13</v>
      </c>
      <c r="B13" s="37">
        <v>13660</v>
      </c>
      <c r="C13" s="34">
        <v>6046</v>
      </c>
      <c r="D13" s="34">
        <v>7614</v>
      </c>
      <c r="G13" s="23"/>
      <c r="H13" s="23"/>
      <c r="I13" s="23"/>
    </row>
    <row r="14" spans="1:12" ht="21" customHeight="1" x14ac:dyDescent="0.35">
      <c r="A14" s="15" t="s">
        <v>19</v>
      </c>
      <c r="B14" s="37">
        <v>27310</v>
      </c>
      <c r="C14" s="34">
        <v>11303</v>
      </c>
      <c r="D14" s="34">
        <v>16007</v>
      </c>
      <c r="G14" s="23"/>
      <c r="H14" s="23"/>
      <c r="I14" s="23"/>
    </row>
    <row r="15" spans="1:12" ht="21" customHeight="1" x14ac:dyDescent="0.35">
      <c r="A15" s="36" t="s">
        <v>20</v>
      </c>
      <c r="B15" s="37">
        <v>2256</v>
      </c>
      <c r="C15" s="34">
        <v>759</v>
      </c>
      <c r="D15" s="34">
        <v>1497</v>
      </c>
      <c r="G15" s="23"/>
      <c r="H15" s="23"/>
      <c r="I15" s="23"/>
    </row>
    <row r="16" spans="1:12" ht="21" customHeight="1" x14ac:dyDescent="0.35">
      <c r="A16" s="15" t="s">
        <v>21</v>
      </c>
      <c r="B16" s="37">
        <v>9392</v>
      </c>
      <c r="C16" s="34">
        <v>6203</v>
      </c>
      <c r="D16" s="34">
        <v>3189</v>
      </c>
      <c r="G16" s="23"/>
      <c r="H16" s="23"/>
      <c r="I16" s="23"/>
    </row>
    <row r="17" spans="1:9" ht="21" hidden="1" customHeight="1" x14ac:dyDescent="0.35">
      <c r="A17" s="31" t="s">
        <v>6</v>
      </c>
      <c r="B17" s="10">
        <v>41307</v>
      </c>
      <c r="C17" s="10">
        <v>20896</v>
      </c>
      <c r="D17" s="10">
        <v>20411</v>
      </c>
      <c r="G17" s="16">
        <f>(B17/B$5)*100</f>
        <v>19.937927772253811</v>
      </c>
      <c r="H17" s="16">
        <f>(C17/C$5)*100</f>
        <v>20.772817194039348</v>
      </c>
      <c r="I17" s="16">
        <f>(D17/D$5)*100</f>
        <v>19.149974198996105</v>
      </c>
    </row>
    <row r="18" spans="1:9" ht="27.9" customHeight="1" x14ac:dyDescent="0.35">
      <c r="B18" s="3"/>
      <c r="C18" s="17" t="s">
        <v>17</v>
      </c>
      <c r="D18" s="3"/>
      <c r="G18" s="27"/>
    </row>
    <row r="19" spans="1:9" ht="21" hidden="1" customHeight="1" x14ac:dyDescent="0.35">
      <c r="A19" s="6" t="s">
        <v>4</v>
      </c>
      <c r="B19" s="21">
        <f>B20+B32</f>
        <v>100</v>
      </c>
      <c r="C19" s="21">
        <f>C20+C32</f>
        <v>100</v>
      </c>
      <c r="D19" s="21">
        <f>D20+D32</f>
        <v>100</v>
      </c>
      <c r="F19" s="28"/>
    </row>
    <row r="20" spans="1:9" ht="21" customHeight="1" x14ac:dyDescent="0.35">
      <c r="A20" s="6" t="s">
        <v>5</v>
      </c>
      <c r="B20" s="24">
        <v>100</v>
      </c>
      <c r="C20" s="24">
        <v>100</v>
      </c>
      <c r="D20" s="24">
        <v>100</v>
      </c>
      <c r="E20" s="29"/>
      <c r="F20" s="29"/>
    </row>
    <row r="21" spans="1:9" ht="21" customHeight="1" x14ac:dyDescent="0.35">
      <c r="A21" s="15" t="s">
        <v>7</v>
      </c>
      <c r="B21" s="20">
        <f t="shared" ref="B21:B28" si="0">B6/$B$5*100</f>
        <v>62.949734045120621</v>
      </c>
      <c r="C21" s="20">
        <f t="shared" ref="C21:C23" si="1">C6/$C$5*100</f>
        <v>71.648126609207395</v>
      </c>
      <c r="D21" s="20">
        <f t="shared" ref="D21:D31" si="2">D6/$D$5*100</f>
        <v>54.741286297321388</v>
      </c>
      <c r="E21" s="20"/>
      <c r="F21" s="20"/>
    </row>
    <row r="22" spans="1:9" ht="21" customHeight="1" x14ac:dyDescent="0.35">
      <c r="A22" s="15" t="s">
        <v>9</v>
      </c>
      <c r="B22" s="20">
        <f t="shared" si="0"/>
        <v>62.906775815965013</v>
      </c>
      <c r="C22" s="20">
        <v>71.5</v>
      </c>
      <c r="D22" s="20">
        <f t="shared" si="2"/>
        <v>54.741286297321388</v>
      </c>
      <c r="E22" s="20"/>
      <c r="F22" s="20"/>
      <c r="G22" s="3"/>
    </row>
    <row r="23" spans="1:9" ht="21" customHeight="1" x14ac:dyDescent="0.35">
      <c r="A23" s="15" t="s">
        <v>10</v>
      </c>
      <c r="B23" s="20">
        <v>62.5</v>
      </c>
      <c r="C23" s="20">
        <f t="shared" si="1"/>
        <v>70.740508782917303</v>
      </c>
      <c r="D23" s="20">
        <f t="shared" si="2"/>
        <v>54.637144063423563</v>
      </c>
      <c r="E23" s="20"/>
      <c r="F23" s="20"/>
    </row>
    <row r="24" spans="1:9" ht="21" customHeight="1" x14ac:dyDescent="0.35">
      <c r="A24" s="15" t="s">
        <v>11</v>
      </c>
      <c r="B24" s="20">
        <v>0.4</v>
      </c>
      <c r="C24" s="20">
        <f>C9/$C$5*100</f>
        <v>0.8191424850635729</v>
      </c>
      <c r="D24" s="20">
        <f t="shared" si="2"/>
        <v>0.10414223389782803</v>
      </c>
      <c r="E24" s="20"/>
      <c r="F24" s="20"/>
    </row>
    <row r="25" spans="1:9" ht="21" customHeight="1" x14ac:dyDescent="0.35">
      <c r="A25" s="15" t="s">
        <v>16</v>
      </c>
      <c r="B25" s="20">
        <f t="shared" si="0"/>
        <v>4.2958229155605328E-2</v>
      </c>
      <c r="C25" s="20">
        <f>C10/$C$5*100</f>
        <v>8.8475341226526699E-2</v>
      </c>
      <c r="D25" s="18" t="s">
        <v>22</v>
      </c>
      <c r="E25" s="20"/>
      <c r="F25" s="20"/>
    </row>
    <row r="26" spans="1:9" ht="21" customHeight="1" x14ac:dyDescent="0.35">
      <c r="A26" s="15" t="s">
        <v>8</v>
      </c>
      <c r="B26" s="20">
        <f t="shared" si="0"/>
        <v>37.050265954879379</v>
      </c>
      <c r="C26" s="20">
        <f>C11/$C$5*100</f>
        <v>28.351873390792598</v>
      </c>
      <c r="D26" s="20">
        <f t="shared" si="2"/>
        <v>45.258713702678612</v>
      </c>
      <c r="E26" s="20"/>
      <c r="F26" s="20"/>
    </row>
    <row r="27" spans="1:9" ht="21" customHeight="1" x14ac:dyDescent="0.35">
      <c r="A27" s="15" t="s">
        <v>12</v>
      </c>
      <c r="B27" s="20">
        <f t="shared" si="0"/>
        <v>11.652298989274923</v>
      </c>
      <c r="C27" s="20">
        <f>C12/$C$5*100</f>
        <v>4.1831936615867908</v>
      </c>
      <c r="D27" s="20">
        <f t="shared" si="2"/>
        <v>18.701505840409062</v>
      </c>
      <c r="E27" s="20"/>
      <c r="F27" s="20"/>
    </row>
    <row r="28" spans="1:9" ht="21" customHeight="1" x14ac:dyDescent="0.35">
      <c r="A28" s="15" t="s">
        <v>13</v>
      </c>
      <c r="B28" s="20">
        <f t="shared" si="0"/>
        <v>6.5933641602872894</v>
      </c>
      <c r="C28" s="20">
        <f>C13/$C$5*100</f>
        <v>6.0103585736582064</v>
      </c>
      <c r="D28" s="20">
        <f t="shared" si="2"/>
        <v>7.1435943143969602</v>
      </c>
      <c r="F28" s="20"/>
    </row>
    <row r="29" spans="1:9" ht="21" customHeight="1" x14ac:dyDescent="0.35">
      <c r="A29" s="15" t="s">
        <v>19</v>
      </c>
      <c r="B29" s="20">
        <f>B14/$B$5*100</f>
        <v>13.181901553253725</v>
      </c>
      <c r="C29" s="20">
        <f t="shared" ref="C29" si="3">C14/$C$5*100</f>
        <v>11.236368335768891</v>
      </c>
      <c r="D29" s="20">
        <f t="shared" si="2"/>
        <v>15.018060702725524</v>
      </c>
      <c r="F29" s="20"/>
    </row>
    <row r="30" spans="1:9" ht="21" customHeight="1" x14ac:dyDescent="0.35">
      <c r="A30" s="36" t="s">
        <v>20</v>
      </c>
      <c r="B30" s="20">
        <f>B15/$B$5*100</f>
        <v>1.0889187075847822</v>
      </c>
      <c r="C30" s="20">
        <f t="shared" ref="C30" si="4">C15/$C$5*100</f>
        <v>0.75452566281948041</v>
      </c>
      <c r="D30" s="20">
        <v>1.3</v>
      </c>
      <c r="F30" s="20"/>
    </row>
    <row r="31" spans="1:9" ht="21" customHeight="1" x14ac:dyDescent="0.35">
      <c r="A31" s="15" t="s">
        <v>14</v>
      </c>
      <c r="B31" s="20">
        <f t="shared" ref="B31" si="5">B16/$B$5*100</f>
        <v>4.5332998677465755</v>
      </c>
      <c r="C31" s="20">
        <f t="shared" ref="C31" si="6">C16/$C$5*100</f>
        <v>6.1664330520016302</v>
      </c>
      <c r="D31" s="20">
        <f t="shared" si="2"/>
        <v>2.9919782333348968</v>
      </c>
      <c r="F31" s="20"/>
    </row>
    <row r="32" spans="1:9" s="22" customFormat="1" ht="9.9" customHeight="1" x14ac:dyDescent="0.35">
      <c r="A32" s="32" t="s">
        <v>6</v>
      </c>
      <c r="B32" s="33">
        <f>100-B20</f>
        <v>0</v>
      </c>
      <c r="C32" s="33">
        <f>100-C20</f>
        <v>0</v>
      </c>
      <c r="D32" s="33"/>
      <c r="E32" s="16"/>
      <c r="F32" s="16"/>
      <c r="G32" s="16"/>
    </row>
    <row r="33" spans="1:4" ht="30.6" customHeight="1" x14ac:dyDescent="0.35">
      <c r="A33" s="38" t="s">
        <v>23</v>
      </c>
      <c r="B33" s="38"/>
      <c r="C33" s="38"/>
      <c r="D33" s="38"/>
    </row>
    <row r="34" spans="1:4" ht="15.75" customHeight="1" x14ac:dyDescent="0.35">
      <c r="A34" s="19" t="s">
        <v>24</v>
      </c>
    </row>
    <row r="35" spans="1:4" ht="15" customHeight="1" x14ac:dyDescent="0.35">
      <c r="A35" s="19"/>
    </row>
  </sheetData>
  <mergeCells count="1">
    <mergeCell ref="A33:D33"/>
  </mergeCells>
  <phoneticPr fontId="2" type="noConversion"/>
  <pageMargins left="1.02362204724409" right="0.39370078740157499" top="1.1023622047244099" bottom="0.196850393700787" header="0.66929133858267698" footer="0.511811023622047"/>
  <pageSetup paperSize="9" firstPageNumber="7" orientation="portrait" useFirstPageNumber="1" verticalDpi="300" r:id="rId1"/>
  <headerFooter alignWithMargins="0"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NSO15</cp:lastModifiedBy>
  <cp:lastPrinted>2025-11-24T02:44:56Z</cp:lastPrinted>
  <dcterms:created xsi:type="dcterms:W3CDTF">2000-11-20T04:06:35Z</dcterms:created>
  <dcterms:modified xsi:type="dcterms:W3CDTF">2025-11-24T08:44:55Z</dcterms:modified>
</cp:coreProperties>
</file>