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สรง3_68\"/>
    </mc:Choice>
  </mc:AlternateContent>
  <xr:revisionPtr revIDLastSave="0" documentId="13_ncr:1_{7C5F7721-7FFA-44E7-AE18-E557B8794C18}" xr6:coauthVersionLast="47" xr6:coauthVersionMax="47" xr10:uidLastSave="{00000000-0000-0000-0000-000000000000}"/>
  <bookViews>
    <workbookView xWindow="-120" yWindow="-120" windowWidth="20730" windowHeight="11160" tabRatio="825" xr2:uid="{00000000-000D-0000-FFFF-FFFF00000000}"/>
  </bookViews>
  <sheets>
    <sheet name="ตาราง7" sheetId="2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24" l="1"/>
  <c r="C25" i="24"/>
  <c r="B35" i="24"/>
  <c r="C29" i="24"/>
  <c r="D33" i="24"/>
  <c r="D31" i="24"/>
  <c r="B36" i="24"/>
  <c r="B12" i="24"/>
  <c r="B29" i="24" s="1"/>
  <c r="B16" i="24"/>
  <c r="B33" i="24" s="1"/>
  <c r="D38" i="24"/>
  <c r="B38" i="24"/>
  <c r="D36" i="24"/>
  <c r="C36" i="24"/>
  <c r="D35" i="24"/>
  <c r="C35" i="24"/>
  <c r="D34" i="24"/>
  <c r="C34" i="24"/>
  <c r="B34" i="24"/>
  <c r="C31" i="24"/>
  <c r="B31" i="24"/>
  <c r="D30" i="24"/>
  <c r="C30" i="24"/>
  <c r="B30" i="24"/>
  <c r="D29" i="24"/>
  <c r="D28" i="24"/>
  <c r="C28" i="24"/>
  <c r="B28" i="24"/>
  <c r="D27" i="24"/>
  <c r="C27" i="24"/>
  <c r="B27" i="24"/>
  <c r="D26" i="24"/>
  <c r="C26" i="24"/>
  <c r="B26" i="24"/>
  <c r="D25" i="24"/>
  <c r="B25" i="24"/>
  <c r="D24" i="24"/>
  <c r="C24" i="24"/>
  <c r="B24" i="24"/>
  <c r="D16" i="24"/>
  <c r="C16" i="24"/>
  <c r="C33" i="24" s="1"/>
  <c r="D12" i="24"/>
  <c r="C12" i="24"/>
</calcChain>
</file>

<file path=xl/sharedStrings.xml><?xml version="1.0" encoding="utf-8"?>
<sst xmlns="http://schemas.openxmlformats.org/spreadsheetml/2006/main" count="52" uniqueCount="26">
  <si>
    <t>รวม</t>
  </si>
  <si>
    <t>ชาย</t>
  </si>
  <si>
    <t>หญิง</t>
  </si>
  <si>
    <t>จำนวน</t>
  </si>
  <si>
    <t>ร้อยละ</t>
  </si>
  <si>
    <t>ระดับการศึกษาที่สำเร็จ</t>
  </si>
  <si>
    <t>ยอดรวม</t>
  </si>
  <si>
    <t>ตารางที่ 7  จำนวนและร้อยละของประชากรอายุ 15 ปีขึ้นไปที่มีงานทำ จำแนกตามระดับการศึกษาที่สำเร็จ และเพศ</t>
  </si>
  <si>
    <t xml:space="preserve"> 1/ รวมอาชีวะระยะสั้น</t>
  </si>
  <si>
    <t>n.a.</t>
  </si>
  <si>
    <t>หมายเหตุ : "n.a." ไม่มีข้อมูล/สำรวจไม่พบ</t>
  </si>
  <si>
    <t xml:space="preserve">              ไตรมาสที่ 3 (กรกฎาคม - กันยายน) 2568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</si>
  <si>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</si>
  <si>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</si>
  <si>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</si>
  <si>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</si>
  <si>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</si>
  <si>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</si>
  <si>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</si>
  <si>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</si>
  <si>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</si>
  <si>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</si>
  <si>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</si>
  <si>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</si>
  <si>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8.  ไม่ทราบ</t>
  </si>
  <si>
    <r>
      <t xml:space="preserve">7.  การศึกษาอื่น ๆ </t>
    </r>
    <r>
      <rPr>
        <vertAlign val="superscript"/>
        <sz val="16"/>
        <color theme="1"/>
        <rFont val="TH SarabunPSK"/>
        <family val="2"/>
      </rPr>
      <t>1/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</si>
</sst>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0.0"/>
    <numFmt numFmtId="188" formatCode="0.0"/>
    <numFmt numFmtId="190" formatCode="_-* #,##0_-;\-* #,##0_-;_-* &quot;-&quot;??_-;_-@_-"/>
  </numFmts>
  <fonts count="13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sz val="11"/>
      <color theme="1"/>
      <name val="Tahoma"/>
      <family val="2"/>
      <scheme val="minor"/>
    </font>
    <font>
      <sz val="14"/>
      <name val="Cordia New"/>
      <family val="2"/>
    </font>
    <font>
      <b/>
      <sz val="14"/>
      <color theme="1"/>
      <name val="TH SarabunPSK"/>
      <family val="2"/>
    </font>
    <font>
      <vertAlign val="superscript"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5">
    <xf numFmtId="0" fontId="0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0" fillId="0" borderId="0"/>
    <xf numFmtId="0" fontId="3" fillId="0" borderId="0"/>
    <xf numFmtId="0" fontId="10" fillId="0" borderId="0"/>
    <xf numFmtId="0" fontId="2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/>
    <xf numFmtId="0" fontId="6" fillId="0" borderId="3" xfId="0" applyFont="1" applyBorder="1" applyAlignment="1">
      <alignment horizontal="right"/>
    </xf>
    <xf numFmtId="3" fontId="4" fillId="0" borderId="0" xfId="0" applyNumberFormat="1" applyFont="1"/>
    <xf numFmtId="188" fontId="4" fillId="0" borderId="0" xfId="0" applyNumberFormat="1" applyFont="1"/>
    <xf numFmtId="0" fontId="8" fillId="0" borderId="0" xfId="0" applyFont="1"/>
    <xf numFmtId="0" fontId="6" fillId="0" borderId="0" xfId="1" applyFont="1"/>
    <xf numFmtId="0" fontId="4" fillId="0" borderId="0" xfId="1" applyFont="1" applyAlignment="1">
      <alignment vertical="center"/>
    </xf>
    <xf numFmtId="3" fontId="8" fillId="0" borderId="0" xfId="0" applyNumberFormat="1" applyFont="1" applyAlignment="1">
      <alignment horizontal="right"/>
    </xf>
    <xf numFmtId="0" fontId="4" fillId="0" borderId="0" xfId="1" applyFont="1"/>
    <xf numFmtId="2" fontId="4" fillId="0" borderId="0" xfId="0" applyNumberFormat="1" applyFont="1"/>
    <xf numFmtId="0" fontId="6" fillId="0" borderId="0" xfId="0" applyFont="1" applyAlignment="1">
      <alignment horizontal="center"/>
    </xf>
    <xf numFmtId="188" fontId="4" fillId="0" borderId="0" xfId="0" applyNumberFormat="1" applyFont="1" applyAlignment="1">
      <alignment horizontal="right"/>
    </xf>
    <xf numFmtId="0" fontId="4" fillId="0" borderId="2" xfId="0" applyFont="1" applyBorder="1"/>
    <xf numFmtId="0" fontId="6" fillId="0" borderId="3" xfId="0" applyFont="1" applyBorder="1"/>
    <xf numFmtId="187" fontId="4" fillId="0" borderId="0" xfId="0" applyNumberFormat="1" applyFont="1"/>
    <xf numFmtId="187" fontId="4" fillId="0" borderId="0" xfId="0" applyNumberFormat="1" applyFont="1" applyAlignment="1">
      <alignment horizontal="right"/>
    </xf>
    <xf numFmtId="190" fontId="6" fillId="0" borderId="0" xfId="6" applyNumberFormat="1" applyFont="1" applyFill="1" applyAlignment="1">
      <alignment horizontal="right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right" vertical="center"/>
    </xf>
    <xf numFmtId="0" fontId="4" fillId="0" borderId="0" xfId="1" applyFont="1" applyAlignment="1">
      <alignment horizontal="left" vertical="center"/>
    </xf>
    <xf numFmtId="3" fontId="11" fillId="0" borderId="0" xfId="7" applyNumberFormat="1" applyFont="1" applyAlignment="1">
      <alignment horizontal="right"/>
    </xf>
    <xf numFmtId="3" fontId="8" fillId="0" borderId="0" xfId="7" applyNumberFormat="1" applyFont="1" applyAlignment="1">
      <alignment horizontal="right"/>
    </xf>
    <xf numFmtId="3" fontId="8" fillId="0" borderId="0" xfId="15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/>
    <xf numFmtId="190" fontId="4" fillId="0" borderId="0" xfId="6" applyNumberFormat="1" applyFont="1" applyFill="1" applyAlignment="1">
      <alignment horizontal="right"/>
    </xf>
    <xf numFmtId="190" fontId="4" fillId="0" borderId="0" xfId="0" applyNumberFormat="1" applyFont="1"/>
    <xf numFmtId="188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2" fontId="4" fillId="0" borderId="2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3" fontId="11" fillId="0" borderId="0" xfId="15" applyNumberFormat="1" applyFont="1" applyAlignment="1">
      <alignment horizontal="right"/>
    </xf>
    <xf numFmtId="0" fontId="8" fillId="0" borderId="0" xfId="15" applyFont="1" applyAlignment="1">
      <alignment horizontal="right"/>
    </xf>
    <xf numFmtId="187" fontId="4" fillId="0" borderId="0" xfId="1" applyNumberFormat="1" applyFont="1" applyAlignment="1">
      <alignment horizontal="left" vertical="center"/>
    </xf>
    <xf numFmtId="0" fontId="4" fillId="0" borderId="0" xfId="1" applyFont="1" applyAlignment="1">
      <alignment horizontal="left"/>
    </xf>
    <xf numFmtId="0" fontId="6" fillId="0" borderId="0" xfId="1" applyFont="1" applyAlignment="1">
      <alignment horizontal="left"/>
    </xf>
  </cellXfs>
  <cellStyles count="25">
    <cellStyle name="Comma" xfId="6" builtinId="3"/>
    <cellStyle name="Comma 2" xfId="2" xr:uid="{00000000-0005-0000-0000-000001000000}"/>
    <cellStyle name="Comma 2 2" xfId="16" xr:uid="{1EDE5E1F-1504-434C-8007-9F4FB2BF7C3B}"/>
    <cellStyle name="Comma 3" xfId="5" xr:uid="{00000000-0005-0000-0000-000002000000}"/>
    <cellStyle name="Comma 3 2" xfId="18" xr:uid="{A1317502-D4D4-4D2F-BD38-09AE1E4EFA06}"/>
    <cellStyle name="Comma 4" xfId="19" xr:uid="{0F32B40C-3318-4276-B4F1-B4E44F7A4D90}"/>
    <cellStyle name="Normal" xfId="0" builtinId="0"/>
    <cellStyle name="Normal 2" xfId="1" xr:uid="{00000000-0005-0000-0000-000004000000}"/>
    <cellStyle name="Normal 2 2" xfId="11" xr:uid="{00000000-0005-0000-0000-000005000000}"/>
    <cellStyle name="Normal 2 2 2" xfId="15" xr:uid="{00000000-0005-0000-0000-000006000000}"/>
    <cellStyle name="Normal 3" xfId="4" xr:uid="{00000000-0005-0000-0000-000007000000}"/>
    <cellStyle name="Normal 3 2" xfId="14" xr:uid="{00000000-0005-0000-0000-000008000000}"/>
    <cellStyle name="Normal 4" xfId="9" xr:uid="{00000000-0005-0000-0000-000009000000}"/>
    <cellStyle name="Normal 4 2" xfId="21" xr:uid="{B1B05571-60F0-4C89-845F-1712D4F5067E}"/>
    <cellStyle name="Normal 5" xfId="10" xr:uid="{00000000-0005-0000-0000-00000A000000}"/>
    <cellStyle name="Normal 5 2" xfId="22" xr:uid="{2572E735-0F7D-4269-9C0E-4F3F28CB3471}"/>
    <cellStyle name="Normal 6" xfId="12" xr:uid="{00000000-0005-0000-0000-00000B000000}"/>
    <cellStyle name="Normal 6 2" xfId="23" xr:uid="{56DAF206-8837-45CB-A8F0-11308832AE60}"/>
    <cellStyle name="เครื่องหมายจุลภาค 2" xfId="3" xr:uid="{00000000-0005-0000-0000-00000C000000}"/>
    <cellStyle name="เครื่องหมายจุลภาค 2 2" xfId="17" xr:uid="{45F19A72-FCD2-43EC-A5B9-DE78BB1D6FB3}"/>
    <cellStyle name="จุลภาค 2" xfId="8" xr:uid="{00000000-0005-0000-0000-00000D000000}"/>
    <cellStyle name="จุลภาค 2 2" xfId="20" xr:uid="{1C851FB1-FEC8-4938-ADE5-F853B4BF567D}"/>
    <cellStyle name="จุลภาค 3" xfId="13" xr:uid="{00000000-0005-0000-0000-00000E000000}"/>
    <cellStyle name="จุลภาค 3 2" xfId="24" xr:uid="{738A95A6-4DC6-48C0-A786-48AC7E362012}"/>
    <cellStyle name="ปกติ 2" xfId="7" xr:uid="{00000000-0005-0000-0000-00000F000000}"/>
  </cellStyles>
  <dxfs count="0"/>
  <tableStyles count="0" defaultTableStyle="TableStyleMedium2" defaultPivotStyle="PivotStyleLight16"/>
  <colors>
    <mruColors>
      <color rgb="FF9FF57D"/>
      <color rgb="FFF68426"/>
      <color rgb="FFFFCC66"/>
      <color rgb="FFF137C9"/>
      <color rgb="FFE61889"/>
      <color rgb="FFEA6716"/>
      <color rgb="FF26A895"/>
      <color rgb="FF0816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BA4B1-75DF-4E69-A5EF-CE89F8428ECF}">
  <sheetPr>
    <tabColor rgb="FF9FF57D"/>
  </sheetPr>
  <dimension ref="A1:S42"/>
  <sheetViews>
    <sheetView tabSelected="1" zoomScaleNormal="100" workbookViewId="0">
      <selection activeCell="K10" sqref="K10"/>
    </sheetView>
  </sheetViews>
  <sheetFormatPr defaultColWidth="8.75" defaultRowHeight="24" x14ac:dyDescent="0.55000000000000004"/>
  <cols>
    <col min="1" max="1" width="35.375" style="1" customWidth="1"/>
    <col min="2" max="2" width="17.875" style="1" customWidth="1"/>
    <col min="3" max="3" width="15.375" style="1" customWidth="1"/>
    <col min="4" max="4" width="17.875" style="1" customWidth="1"/>
    <col min="5" max="5" width="13.125" style="1" customWidth="1"/>
    <col min="6" max="16384" width="8.75" style="1"/>
  </cols>
  <sheetData>
    <row r="1" spans="1:19" x14ac:dyDescent="0.55000000000000004">
      <c r="A1" s="6" t="s">
        <v>7</v>
      </c>
      <c r="B1" s="9"/>
      <c r="C1" s="9"/>
      <c r="D1" s="9"/>
    </row>
    <row r="2" spans="1:19" x14ac:dyDescent="0.55000000000000004">
      <c r="A2" s="36" t="s">
        <v>11</v>
      </c>
      <c r="B2" s="36"/>
      <c r="C2" s="9"/>
      <c r="D2" s="9"/>
    </row>
    <row r="3" spans="1:19" ht="3" customHeight="1" x14ac:dyDescent="0.55000000000000004"/>
    <row r="4" spans="1:19" x14ac:dyDescent="0.55000000000000004">
      <c r="A4" s="18" t="s">
        <v>5</v>
      </c>
      <c r="B4" s="19" t="s">
        <v>0</v>
      </c>
      <c r="C4" s="19" t="s">
        <v>1</v>
      </c>
      <c r="D4" s="19" t="s">
        <v>2</v>
      </c>
    </row>
    <row r="5" spans="1:19" ht="18.75" customHeight="1" x14ac:dyDescent="0.55000000000000004">
      <c r="B5" s="14"/>
      <c r="C5" s="2" t="s">
        <v>3</v>
      </c>
      <c r="D5" s="14"/>
    </row>
    <row r="6" spans="1:19" ht="1.9" customHeight="1" x14ac:dyDescent="0.55000000000000004">
      <c r="B6" s="25"/>
      <c r="C6" s="24"/>
      <c r="D6" s="25"/>
    </row>
    <row r="7" spans="1:19" ht="18.75" customHeight="1" x14ac:dyDescent="0.55000000000000004">
      <c r="A7" s="29" t="s">
        <v>6</v>
      </c>
      <c r="B7" s="17">
        <v>342406.9</v>
      </c>
      <c r="C7" s="17">
        <v>186876.34</v>
      </c>
      <c r="D7" s="17">
        <v>155530.56</v>
      </c>
      <c r="E7" s="3"/>
      <c r="F7" s="32"/>
      <c r="G7" s="32"/>
      <c r="H7" s="32"/>
      <c r="I7" s="32"/>
      <c r="J7" s="32"/>
    </row>
    <row r="8" spans="1:19" ht="18.75" customHeight="1" x14ac:dyDescent="0.55000000000000004">
      <c r="A8" s="7" t="s">
        <v>12</v>
      </c>
      <c r="B8" s="26">
        <v>7528.36</v>
      </c>
      <c r="C8" s="26">
        <v>4553.91</v>
      </c>
      <c r="D8" s="26">
        <v>2974.45</v>
      </c>
      <c r="E8" s="15"/>
      <c r="F8" s="23"/>
    </row>
    <row r="9" spans="1:19" ht="18.75" customHeight="1" x14ac:dyDescent="0.55000000000000004">
      <c r="A9" s="7" t="s">
        <v>13</v>
      </c>
      <c r="B9" s="26">
        <v>10064.14</v>
      </c>
      <c r="C9" s="26">
        <v>5411.44</v>
      </c>
      <c r="D9" s="26">
        <v>4652.7</v>
      </c>
      <c r="E9" s="15"/>
      <c r="F9" s="33"/>
    </row>
    <row r="10" spans="1:19" ht="18.75" customHeight="1" x14ac:dyDescent="0.55000000000000004">
      <c r="A10" s="20" t="s">
        <v>14</v>
      </c>
      <c r="B10" s="26">
        <v>66555.34</v>
      </c>
      <c r="C10" s="26">
        <v>39494.9</v>
      </c>
      <c r="D10" s="26">
        <v>27060.44</v>
      </c>
      <c r="E10" s="15"/>
      <c r="F10" s="23"/>
      <c r="G10" s="23"/>
      <c r="H10" s="23"/>
      <c r="I10" s="23"/>
      <c r="J10" s="23"/>
      <c r="K10" s="8"/>
      <c r="L10" s="8"/>
      <c r="M10" s="8"/>
      <c r="N10" s="8"/>
      <c r="O10" s="8"/>
      <c r="P10" s="8"/>
      <c r="Q10" s="8"/>
      <c r="R10" s="8"/>
    </row>
    <row r="11" spans="1:19" ht="18.75" customHeight="1" x14ac:dyDescent="0.55000000000000004">
      <c r="A11" s="20" t="s">
        <v>15</v>
      </c>
      <c r="B11" s="26">
        <v>69395.97</v>
      </c>
      <c r="C11" s="26">
        <v>46514.85</v>
      </c>
      <c r="D11" s="26">
        <v>22881.13</v>
      </c>
      <c r="E11" s="15"/>
      <c r="F11" s="3"/>
      <c r="G11" s="16"/>
      <c r="H11" s="16"/>
      <c r="I11" s="16"/>
    </row>
    <row r="12" spans="1:19" ht="18.75" customHeight="1" x14ac:dyDescent="0.55000000000000004">
      <c r="A12" s="7" t="s">
        <v>16</v>
      </c>
      <c r="B12" s="27">
        <f>SUM(B13:B15)</f>
        <v>89207.53</v>
      </c>
      <c r="C12" s="27">
        <f t="shared" ref="C12:D12" si="0">SUM(C13:C15)</f>
        <v>47199.94</v>
      </c>
      <c r="D12" s="27">
        <f t="shared" si="0"/>
        <v>42007.59</v>
      </c>
      <c r="E12" s="15"/>
      <c r="F12" s="32"/>
      <c r="G12" s="32"/>
      <c r="H12" s="32"/>
      <c r="I12" s="16"/>
    </row>
    <row r="13" spans="1:19" ht="18.75" customHeight="1" x14ac:dyDescent="0.55000000000000004">
      <c r="A13" s="20" t="s">
        <v>17</v>
      </c>
      <c r="B13" s="26">
        <v>71156.12</v>
      </c>
      <c r="C13" s="26">
        <v>36683.620000000003</v>
      </c>
      <c r="D13" s="26">
        <v>34472.5</v>
      </c>
      <c r="E13" s="15"/>
      <c r="F13" s="23"/>
      <c r="G13" s="23"/>
      <c r="H13" s="23"/>
      <c r="I13" s="16"/>
    </row>
    <row r="14" spans="1:19" ht="18.75" customHeight="1" x14ac:dyDescent="0.55000000000000004">
      <c r="A14" s="20" t="s">
        <v>18</v>
      </c>
      <c r="B14" s="26">
        <v>18051.41</v>
      </c>
      <c r="C14" s="26">
        <v>10516.32</v>
      </c>
      <c r="D14" s="26">
        <v>7535.09</v>
      </c>
      <c r="E14" s="15"/>
      <c r="F14" s="23"/>
      <c r="G14" s="23"/>
      <c r="H14" s="23"/>
      <c r="I14" s="16"/>
    </row>
    <row r="15" spans="1:19" ht="18.75" customHeight="1" x14ac:dyDescent="0.55000000000000004">
      <c r="A15" s="34" t="s">
        <v>19</v>
      </c>
      <c r="B15" s="26" t="s">
        <v>9</v>
      </c>
      <c r="C15" s="26" t="s">
        <v>9</v>
      </c>
      <c r="D15" s="26" t="s">
        <v>9</v>
      </c>
      <c r="E15" s="15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</row>
    <row r="16" spans="1:19" ht="18.75" customHeight="1" x14ac:dyDescent="0.55000000000000004">
      <c r="A16" s="7" t="s">
        <v>20</v>
      </c>
      <c r="B16" s="27">
        <f>SUM(B17:B19)</f>
        <v>96035.77</v>
      </c>
      <c r="C16" s="27">
        <f t="shared" ref="C16:D16" si="1">SUM(C17:C19)</f>
        <v>41751.019999999997</v>
      </c>
      <c r="D16" s="27">
        <f t="shared" si="1"/>
        <v>54284.75</v>
      </c>
      <c r="E16" s="15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</row>
    <row r="17" spans="1:19" ht="18.75" customHeight="1" x14ac:dyDescent="0.55000000000000004">
      <c r="A17" s="34" t="s">
        <v>21</v>
      </c>
      <c r="B17" s="26">
        <v>68033.75</v>
      </c>
      <c r="C17" s="26">
        <v>28416.17</v>
      </c>
      <c r="D17" s="26">
        <v>39617.58</v>
      </c>
      <c r="E17" s="15"/>
      <c r="F17" s="32"/>
      <c r="G17" s="32"/>
      <c r="H17" s="32"/>
      <c r="I17" s="32"/>
      <c r="J17" s="32"/>
      <c r="K17" s="22"/>
      <c r="L17" s="22"/>
      <c r="M17" s="22"/>
      <c r="N17" s="22"/>
      <c r="O17" s="22"/>
      <c r="P17" s="22"/>
      <c r="Q17" s="22"/>
      <c r="R17" s="22"/>
      <c r="S17" s="22"/>
    </row>
    <row r="18" spans="1:19" ht="18.75" customHeight="1" x14ac:dyDescent="0.55000000000000004">
      <c r="A18" s="34" t="s">
        <v>22</v>
      </c>
      <c r="B18" s="26">
        <v>23154.02</v>
      </c>
      <c r="C18" s="26">
        <v>11671.85</v>
      </c>
      <c r="D18" s="26">
        <v>11482.17</v>
      </c>
      <c r="E18" s="15"/>
      <c r="F18" s="23"/>
      <c r="G18" s="23"/>
      <c r="H18" s="23"/>
      <c r="I18" s="23"/>
      <c r="J18" s="23"/>
    </row>
    <row r="19" spans="1:19" ht="18.75" customHeight="1" x14ac:dyDescent="0.55000000000000004">
      <c r="A19" s="34" t="s">
        <v>23</v>
      </c>
      <c r="B19" s="26">
        <v>4848</v>
      </c>
      <c r="C19" s="26">
        <v>1663</v>
      </c>
      <c r="D19" s="26">
        <v>3185</v>
      </c>
      <c r="E19" s="15"/>
      <c r="F19" s="23"/>
      <c r="G19" s="23"/>
      <c r="H19" s="23"/>
      <c r="I19" s="23"/>
      <c r="J19" s="23"/>
    </row>
    <row r="20" spans="1:19" ht="18.75" customHeight="1" x14ac:dyDescent="0.55000000000000004">
      <c r="A20" s="35" t="s">
        <v>25</v>
      </c>
      <c r="B20" s="26" t="s">
        <v>9</v>
      </c>
      <c r="C20" s="26" t="s">
        <v>9</v>
      </c>
      <c r="D20" s="26" t="s">
        <v>9</v>
      </c>
      <c r="E20" s="15"/>
      <c r="G20" s="16"/>
      <c r="H20" s="16"/>
      <c r="I20" s="16"/>
    </row>
    <row r="21" spans="1:19" ht="18.75" customHeight="1" x14ac:dyDescent="0.55000000000000004">
      <c r="A21" s="20" t="s">
        <v>24</v>
      </c>
      <c r="B21" s="26">
        <v>3620</v>
      </c>
      <c r="C21" s="26">
        <v>1951</v>
      </c>
      <c r="D21" s="26">
        <v>1669</v>
      </c>
      <c r="E21" s="15"/>
      <c r="G21" s="16"/>
      <c r="H21" s="16"/>
      <c r="I21" s="16"/>
    </row>
    <row r="22" spans="1:19" ht="18.75" customHeight="1" x14ac:dyDescent="0.55000000000000004">
      <c r="B22" s="24"/>
      <c r="C22" s="24" t="s">
        <v>4</v>
      </c>
      <c r="D22" s="24"/>
    </row>
    <row r="23" spans="1:19" ht="3.6" customHeight="1" x14ac:dyDescent="0.55000000000000004">
      <c r="B23" s="24"/>
      <c r="C23" s="24"/>
      <c r="D23" s="24"/>
    </row>
    <row r="24" spans="1:19" ht="18.75" customHeight="1" x14ac:dyDescent="0.55000000000000004">
      <c r="A24" s="11" t="s">
        <v>6</v>
      </c>
      <c r="B24" s="28">
        <f>B7/$B$7*100</f>
        <v>100</v>
      </c>
      <c r="C24" s="28">
        <f>C7/$C$7*100</f>
        <v>100</v>
      </c>
      <c r="D24" s="28">
        <f>D7/$D$7*100</f>
        <v>100</v>
      </c>
      <c r="E24" s="15"/>
      <c r="F24" s="15"/>
      <c r="G24" s="15"/>
      <c r="H24" s="15"/>
      <c r="I24" s="4"/>
    </row>
    <row r="25" spans="1:19" ht="18.75" customHeight="1" x14ac:dyDescent="0.55000000000000004">
      <c r="A25" s="7" t="s">
        <v>12</v>
      </c>
      <c r="B25" s="12">
        <f t="shared" ref="B25:B38" si="2">B8/$B$7*100</f>
        <v>2.1986589639402707</v>
      </c>
      <c r="C25" s="12">
        <f>C8/$C$7*100+0.1</f>
        <v>2.5368574427345911</v>
      </c>
      <c r="D25" s="12">
        <f t="shared" ref="D25:D38" si="3">D8/$D$7*100</f>
        <v>1.912453732565484</v>
      </c>
      <c r="F25" s="4"/>
      <c r="G25" s="10"/>
      <c r="H25" s="4"/>
      <c r="I25" s="4"/>
    </row>
    <row r="26" spans="1:19" ht="18.75" customHeight="1" x14ac:dyDescent="0.55000000000000004">
      <c r="A26" s="7" t="s">
        <v>13</v>
      </c>
      <c r="B26" s="12">
        <f t="shared" si="2"/>
        <v>2.9392339932402058</v>
      </c>
      <c r="C26" s="12">
        <f t="shared" ref="C26:C36" si="4">C9/$C$7*100</f>
        <v>2.8957330821012439</v>
      </c>
      <c r="D26" s="12">
        <f t="shared" si="3"/>
        <v>2.991502120226404</v>
      </c>
      <c r="F26" s="4"/>
      <c r="G26" s="10"/>
      <c r="H26" s="4"/>
      <c r="I26" s="4"/>
    </row>
    <row r="27" spans="1:19" ht="18.75" customHeight="1" x14ac:dyDescent="0.55000000000000004">
      <c r="A27" s="20" t="s">
        <v>14</v>
      </c>
      <c r="B27" s="12">
        <f t="shared" si="2"/>
        <v>19.4374996531904</v>
      </c>
      <c r="C27" s="12">
        <f t="shared" si="4"/>
        <v>21.134243104290253</v>
      </c>
      <c r="D27" s="12">
        <f t="shared" si="3"/>
        <v>17.398792880318826</v>
      </c>
      <c r="F27" s="4"/>
      <c r="G27" s="10"/>
      <c r="H27" s="4"/>
      <c r="I27" s="4"/>
    </row>
    <row r="28" spans="1:19" ht="18.75" customHeight="1" x14ac:dyDescent="0.55000000000000004">
      <c r="A28" s="20" t="s">
        <v>15</v>
      </c>
      <c r="B28" s="12">
        <f t="shared" si="2"/>
        <v>20.267106182731716</v>
      </c>
      <c r="C28" s="12">
        <f t="shared" si="4"/>
        <v>24.890711151556157</v>
      </c>
      <c r="D28" s="12">
        <f t="shared" si="3"/>
        <v>14.711661811029291</v>
      </c>
      <c r="F28" s="4"/>
      <c r="G28" s="10"/>
      <c r="H28" s="4"/>
      <c r="I28" s="4"/>
    </row>
    <row r="29" spans="1:19" ht="18.75" customHeight="1" x14ac:dyDescent="0.55000000000000004">
      <c r="A29" s="7" t="s">
        <v>16</v>
      </c>
      <c r="B29" s="12">
        <f t="shared" si="2"/>
        <v>26.05307603322246</v>
      </c>
      <c r="C29" s="12">
        <f>C12/$C$7*100-0.1</f>
        <v>25.157311867302194</v>
      </c>
      <c r="D29" s="12">
        <f t="shared" si="3"/>
        <v>27.009219281406814</v>
      </c>
      <c r="F29" s="4"/>
      <c r="G29" s="10"/>
      <c r="H29" s="4"/>
      <c r="I29" s="4"/>
    </row>
    <row r="30" spans="1:19" ht="18.75" customHeight="1" x14ac:dyDescent="0.55000000000000004">
      <c r="A30" s="20" t="s">
        <v>17</v>
      </c>
      <c r="B30" s="12">
        <f t="shared" si="2"/>
        <v>20.781158323620229</v>
      </c>
      <c r="C30" s="12">
        <f t="shared" si="4"/>
        <v>19.62989001175858</v>
      </c>
      <c r="D30" s="12">
        <f t="shared" si="3"/>
        <v>22.164454368324783</v>
      </c>
      <c r="F30" s="4"/>
      <c r="G30" s="10"/>
      <c r="H30" s="4"/>
      <c r="I30" s="4"/>
    </row>
    <row r="31" spans="1:19" ht="18.75" customHeight="1" x14ac:dyDescent="0.55000000000000004">
      <c r="A31" s="20" t="s">
        <v>18</v>
      </c>
      <c r="B31" s="12">
        <f t="shared" si="2"/>
        <v>5.2719177096022296</v>
      </c>
      <c r="C31" s="12">
        <f t="shared" si="4"/>
        <v>5.6274218555436173</v>
      </c>
      <c r="D31" s="12">
        <f t="shared" si="3"/>
        <v>4.8447649130820336</v>
      </c>
      <c r="F31" s="4"/>
      <c r="G31" s="10"/>
      <c r="H31" s="4"/>
      <c r="I31" s="4"/>
    </row>
    <row r="32" spans="1:19" ht="18.75" customHeight="1" x14ac:dyDescent="0.55000000000000004">
      <c r="A32" s="34" t="s">
        <v>19</v>
      </c>
      <c r="B32" s="12" t="s">
        <v>9</v>
      </c>
      <c r="C32" s="12" t="s">
        <v>9</v>
      </c>
      <c r="D32" s="12" t="s">
        <v>9</v>
      </c>
      <c r="F32" s="4"/>
      <c r="G32" s="10"/>
      <c r="H32" s="4"/>
      <c r="I32" s="4"/>
    </row>
    <row r="33" spans="1:9" ht="18.75" customHeight="1" x14ac:dyDescent="0.55000000000000004">
      <c r="A33" s="7" t="s">
        <v>20</v>
      </c>
      <c r="B33" s="12">
        <f t="shared" si="2"/>
        <v>28.047264818553597</v>
      </c>
      <c r="C33" s="12">
        <f t="shared" si="4"/>
        <v>22.341522741723217</v>
      </c>
      <c r="D33" s="12">
        <f t="shared" si="3"/>
        <v>34.902947690794662</v>
      </c>
      <c r="F33" s="4"/>
      <c r="G33" s="10"/>
      <c r="H33" s="4"/>
      <c r="I33" s="4"/>
    </row>
    <row r="34" spans="1:9" ht="18.75" customHeight="1" x14ac:dyDescent="0.55000000000000004">
      <c r="A34" s="34" t="s">
        <v>21</v>
      </c>
      <c r="B34" s="12">
        <f t="shared" si="2"/>
        <v>19.869269573714782</v>
      </c>
      <c r="C34" s="12">
        <f t="shared" si="4"/>
        <v>15.205868222804447</v>
      </c>
      <c r="D34" s="12">
        <f t="shared" si="3"/>
        <v>25.472537358574421</v>
      </c>
      <c r="F34" s="4"/>
      <c r="G34" s="10"/>
      <c r="H34" s="4"/>
      <c r="I34" s="4"/>
    </row>
    <row r="35" spans="1:9" ht="18.75" customHeight="1" x14ac:dyDescent="0.55000000000000004">
      <c r="A35" s="34" t="s">
        <v>22</v>
      </c>
      <c r="B35" s="12">
        <f>B18/$B$7*100-0.1</f>
        <v>6.6621359265832547</v>
      </c>
      <c r="C35" s="12">
        <f t="shared" si="4"/>
        <v>6.2457612344077376</v>
      </c>
      <c r="D35" s="12">
        <f t="shared" si="3"/>
        <v>7.3825812753455011</v>
      </c>
      <c r="F35" s="4"/>
      <c r="G35" s="10"/>
      <c r="H35" s="4"/>
      <c r="I35" s="4"/>
    </row>
    <row r="36" spans="1:9" ht="18.75" customHeight="1" x14ac:dyDescent="0.55000000000000004">
      <c r="A36" s="34" t="s">
        <v>23</v>
      </c>
      <c r="B36" s="12">
        <f t="shared" si="2"/>
        <v>1.4158593182555608</v>
      </c>
      <c r="C36" s="12">
        <f t="shared" si="4"/>
        <v>0.88989328451103011</v>
      </c>
      <c r="D36" s="12">
        <f t="shared" si="3"/>
        <v>2.0478290568747388</v>
      </c>
      <c r="F36" s="4"/>
      <c r="G36" s="10"/>
      <c r="H36" s="4"/>
      <c r="I36" s="4"/>
    </row>
    <row r="37" spans="1:9" ht="18.75" customHeight="1" x14ac:dyDescent="0.55000000000000004">
      <c r="A37" s="35" t="s">
        <v>25</v>
      </c>
      <c r="B37" s="12" t="s">
        <v>9</v>
      </c>
      <c r="C37" s="12" t="s">
        <v>9</v>
      </c>
      <c r="D37" s="12" t="s">
        <v>9</v>
      </c>
      <c r="F37" s="4"/>
      <c r="G37" s="10"/>
      <c r="H37" s="4"/>
      <c r="I37" s="4"/>
    </row>
    <row r="38" spans="1:9" ht="18.75" customHeight="1" x14ac:dyDescent="0.55000000000000004">
      <c r="A38" s="20" t="s">
        <v>24</v>
      </c>
      <c r="B38" s="12">
        <f t="shared" si="2"/>
        <v>1.0572216856611241</v>
      </c>
      <c r="C38" s="12">
        <f>C21/$C$7*100+0.1</f>
        <v>1.1440058918105953</v>
      </c>
      <c r="D38" s="12">
        <f t="shared" si="3"/>
        <v>1.0731010034298083</v>
      </c>
      <c r="F38" s="4"/>
      <c r="G38" s="10"/>
      <c r="H38" s="4"/>
      <c r="I38" s="4"/>
    </row>
    <row r="39" spans="1:9" ht="4.9000000000000004" customHeight="1" x14ac:dyDescent="0.55000000000000004">
      <c r="A39" s="13"/>
      <c r="B39" s="30"/>
      <c r="C39" s="30"/>
      <c r="D39" s="30"/>
      <c r="G39" s="10"/>
    </row>
    <row r="40" spans="1:9" ht="16.899999999999999" customHeight="1" x14ac:dyDescent="0.55000000000000004">
      <c r="A40" s="5" t="s">
        <v>8</v>
      </c>
      <c r="B40" s="31"/>
      <c r="C40" s="31"/>
      <c r="D40" s="31"/>
    </row>
    <row r="41" spans="1:9" ht="16.899999999999999" customHeight="1" x14ac:dyDescent="0.55000000000000004">
      <c r="A41" s="5" t="s">
        <v>10</v>
      </c>
    </row>
    <row r="42" spans="1:9" x14ac:dyDescent="0.55000000000000004">
      <c r="B42" s="4"/>
      <c r="C42" s="4"/>
      <c r="D42" s="4"/>
    </row>
  </sheetData>
  <mergeCells count="1">
    <mergeCell ref="A2:B2"/>
  </mergeCells>
  <pageMargins left="0.62992125984251968" right="0.43307086614173229" top="0.39370078740157483" bottom="0.39370078740157483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piangjai sudwilai</cp:lastModifiedBy>
  <cp:lastPrinted>2025-11-12T05:07:04Z</cp:lastPrinted>
  <dcterms:created xsi:type="dcterms:W3CDTF">2014-02-26T23:21:30Z</dcterms:created>
  <dcterms:modified xsi:type="dcterms:W3CDTF">2025-11-24T13:38:42Z</dcterms:modified>
</cp:coreProperties>
</file>