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สรง3_68\"/>
    </mc:Choice>
  </mc:AlternateContent>
  <xr:revisionPtr revIDLastSave="0" documentId="13_ncr:1_{505938D7-EC56-4E31-95D2-CCF8F21F4F33}" xr6:coauthVersionLast="47" xr6:coauthVersionMax="47" xr10:uidLastSave="{00000000-0000-0000-0000-000000000000}"/>
  <bookViews>
    <workbookView xWindow="-120" yWindow="-120" windowWidth="20730" windowHeight="11160" tabRatio="825" xr2:uid="{00000000-000D-0000-FFFF-FFFF00000000}"/>
  </bookViews>
  <sheets>
    <sheet name="ตาราง4" sheetId="22" r:id="rId1"/>
  </sheets>
  <definedNames>
    <definedName name="_xlnm.Print_Area" localSheetId="0">ตาราง4!$A$1:$D$56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2" l="1"/>
  <c r="C43" i="22"/>
  <c r="D51" i="22"/>
  <c r="C51" i="22"/>
  <c r="B51" i="22"/>
  <c r="B40" i="22"/>
  <c r="D43" i="22" l="1"/>
  <c r="D40" i="22"/>
  <c r="C45" i="22"/>
  <c r="B48" i="22"/>
  <c r="B45" i="22"/>
  <c r="D37" i="22" l="1"/>
  <c r="D38" i="22"/>
  <c r="D39" i="22"/>
  <c r="C35" i="22"/>
  <c r="B36" i="22"/>
  <c r="B33" i="22"/>
  <c r="B34" i="22"/>
  <c r="B35" i="22"/>
  <c r="B37" i="22"/>
  <c r="B38" i="22"/>
  <c r="B39" i="22"/>
  <c r="B41" i="22"/>
  <c r="B42" i="22"/>
  <c r="B43" i="22"/>
  <c r="B44" i="22"/>
  <c r="B46" i="22"/>
  <c r="B47" i="22"/>
  <c r="B49" i="22"/>
  <c r="B50" i="22"/>
  <c r="D32" i="22"/>
  <c r="D34" i="22"/>
  <c r="D41" i="22"/>
  <c r="D42" i="22"/>
  <c r="D44" i="22"/>
  <c r="D45" i="22"/>
  <c r="D46" i="22"/>
  <c r="D47" i="22"/>
  <c r="D48" i="22"/>
  <c r="D49" i="22"/>
  <c r="D50" i="22"/>
  <c r="C32" i="22"/>
  <c r="C33" i="22"/>
  <c r="C34" i="22"/>
  <c r="B32" i="22"/>
  <c r="C36" i="22" l="1"/>
  <c r="B31" i="22"/>
  <c r="C50" i="22" l="1"/>
  <c r="C49" i="22"/>
  <c r="C48" i="22"/>
  <c r="C47" i="22"/>
  <c r="C44" i="22"/>
  <c r="C42" i="22"/>
  <c r="C41" i="22"/>
  <c r="C40" i="22"/>
  <c r="C39" i="22"/>
  <c r="C38" i="22"/>
  <c r="C37" i="22"/>
  <c r="D31" i="22"/>
  <c r="C31" i="22"/>
</calcChain>
</file>

<file path=xl/sharedStrings.xml><?xml version="1.0" encoding="utf-8"?>
<sst xmlns="http://schemas.openxmlformats.org/spreadsheetml/2006/main" count="75" uniqueCount="34">
  <si>
    <t>รวม</t>
  </si>
  <si>
    <t>ชาย</t>
  </si>
  <si>
    <t>หญิง</t>
  </si>
  <si>
    <t>จำนวน</t>
  </si>
  <si>
    <t>ร้อยละ</t>
  </si>
  <si>
    <t>ยอดรวม</t>
  </si>
  <si>
    <t>อุตสาหกรรม</t>
  </si>
  <si>
    <t>n.a.</t>
  </si>
  <si>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</si>
  <si>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</si>
  <si>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</si>
  <si>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</si>
  <si>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</si>
  <si>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</si>
  <si>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</si>
  <si>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>7. การขายส่ง และการขายปลีก การซ่อมแซมยานยนต์ และรถจักรยานยนต์</t>
  </si>
  <si>
    <t xml:space="preserve">8. การขนส่ง และสถานที่เก็บสินค้า </t>
  </si>
  <si>
    <t>9. ที่พักแรม และการบริการด้านอาหาร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</si>
  <si>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</si>
  <si>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</si>
  <si>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</si>
  <si>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</si>
  <si>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</si>
  <si>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</si>
  <si>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</si>
  <si>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</si>
  <si>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</si>
  <si>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</si>
  <si>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</si>
  <si>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 กิจกรรมการผลิตสินค้าและบริการที่ทำขึ้นเองเพื่อใช้ในครัวเรือน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</si>
  <si>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</si>
  <si>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>22. ไม่ทราบ</t>
  </si>
  <si>
    <t>หมายเหตุ : "n.a." ไม่มีข้อมูล/สำรวจไม่พบ</t>
  </si>
  <si>
    <t xml:space="preserve">                ไตรมาสที่ 3 (กรกฎาคม - กันยายน)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</si>
</sst>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0.0"/>
    <numFmt numFmtId="190" formatCode="_-* #,##0_-;\-* #,##0_-;_-* &quot;-&quot;??_-;_-@_-"/>
  </numFmts>
  <fonts count="1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5"/>
      <color theme="1"/>
      <name val="TH SarabunPSK"/>
      <family val="2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5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1" fillId="0" borderId="0"/>
    <xf numFmtId="0" fontId="3" fillId="0" borderId="0"/>
    <xf numFmtId="0" fontId="11" fillId="0" borderId="0"/>
    <xf numFmtId="0" fontId="2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188" fontId="4" fillId="0" borderId="0" xfId="0" applyNumberFormat="1" applyFont="1"/>
    <xf numFmtId="0" fontId="8" fillId="0" borderId="0" xfId="0" applyFont="1"/>
    <xf numFmtId="43" fontId="4" fillId="0" borderId="0" xfId="0" applyNumberFormat="1" applyFont="1"/>
    <xf numFmtId="0" fontId="6" fillId="0" borderId="0" xfId="1" applyFont="1"/>
    <xf numFmtId="2" fontId="4" fillId="0" borderId="0" xfId="0" applyNumberFormat="1" applyFont="1"/>
    <xf numFmtId="3" fontId="15" fillId="0" borderId="0" xfId="15" applyNumberFormat="1" applyFont="1" applyAlignment="1">
      <alignment horizontal="right"/>
    </xf>
    <xf numFmtId="3" fontId="15" fillId="0" borderId="0" xfId="7" applyNumberFormat="1" applyFont="1" applyAlignment="1">
      <alignment horizontal="right"/>
    </xf>
    <xf numFmtId="3" fontId="14" fillId="0" borderId="0" xfId="15" applyNumberFormat="1" applyFont="1" applyAlignment="1">
      <alignment horizontal="right"/>
    </xf>
    <xf numFmtId="3" fontId="14" fillId="0" borderId="0" xfId="7" applyNumberFormat="1" applyFont="1" applyAlignment="1">
      <alignment horizontal="right"/>
    </xf>
    <xf numFmtId="0" fontId="6" fillId="0" borderId="3" xfId="0" applyFont="1" applyBorder="1"/>
    <xf numFmtId="0" fontId="9" fillId="0" borderId="0" xfId="0" applyFont="1"/>
    <xf numFmtId="0" fontId="12" fillId="0" borderId="3" xfId="0" applyFont="1" applyBorder="1" applyAlignment="1">
      <alignment horizontal="right"/>
    </xf>
    <xf numFmtId="0" fontId="13" fillId="0" borderId="0" xfId="0" applyFont="1" applyAlignment="1">
      <alignment horizontal="center"/>
    </xf>
    <xf numFmtId="188" fontId="9" fillId="0" borderId="0" xfId="0" applyNumberFormat="1" applyFont="1"/>
    <xf numFmtId="43" fontId="9" fillId="0" borderId="0" xfId="0" applyNumberFormat="1" applyFont="1"/>
    <xf numFmtId="3" fontId="9" fillId="0" borderId="0" xfId="0" applyNumberFormat="1" applyFont="1"/>
    <xf numFmtId="190" fontId="8" fillId="0" borderId="0" xfId="6" applyNumberFormat="1" applyFont="1" applyFill="1" applyAlignment="1">
      <alignment horizontal="right"/>
    </xf>
    <xf numFmtId="0" fontId="13" fillId="0" borderId="0" xfId="0" applyFont="1" applyAlignment="1">
      <alignment horizontal="right"/>
    </xf>
    <xf numFmtId="188" fontId="8" fillId="0" borderId="0" xfId="0" applyNumberFormat="1" applyFont="1"/>
    <xf numFmtId="188" fontId="9" fillId="0" borderId="0" xfId="0" applyNumberFormat="1" applyFont="1" applyAlignment="1">
      <alignment horizontal="right"/>
    </xf>
    <xf numFmtId="0" fontId="6" fillId="0" borderId="0" xfId="1" applyFont="1" applyAlignment="1">
      <alignment horizontal="left"/>
    </xf>
    <xf numFmtId="0" fontId="12" fillId="0" borderId="1" xfId="1" applyFont="1" applyBorder="1" applyAlignment="1">
      <alignment horizontal="center"/>
    </xf>
    <xf numFmtId="0" fontId="12" fillId="0" borderId="1" xfId="1" applyFont="1" applyBorder="1" applyAlignment="1">
      <alignment horizontal="right"/>
    </xf>
    <xf numFmtId="0" fontId="14" fillId="0" borderId="0" xfId="1" quotePrefix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0" xfId="1" applyFont="1"/>
    <xf numFmtId="0" fontId="14" fillId="0" borderId="2" xfId="1" applyFont="1" applyBorder="1"/>
    <xf numFmtId="190" fontId="15" fillId="0" borderId="0" xfId="6" applyNumberFormat="1" applyFont="1" applyFill="1" applyAlignment="1">
      <alignment horizontal="right"/>
    </xf>
    <xf numFmtId="190" fontId="14" fillId="0" borderId="0" xfId="6" applyNumberFormat="1" applyFont="1" applyFill="1" applyAlignment="1">
      <alignment horizontal="right"/>
    </xf>
    <xf numFmtId="190" fontId="9" fillId="0" borderId="0" xfId="6" applyNumberFormat="1" applyFont="1" applyFill="1" applyAlignment="1">
      <alignment horizontal="right"/>
    </xf>
    <xf numFmtId="188" fontId="15" fillId="0" borderId="0" xfId="0" applyNumberFormat="1" applyFont="1" applyAlignment="1">
      <alignment horizontal="right"/>
    </xf>
    <xf numFmtId="188" fontId="14" fillId="0" borderId="0" xfId="0" applyNumberFormat="1" applyFont="1" applyAlignment="1">
      <alignment horizontal="right"/>
    </xf>
    <xf numFmtId="2" fontId="14" fillId="0" borderId="0" xfId="0" applyNumberFormat="1" applyFont="1" applyAlignment="1">
      <alignment horizontal="right"/>
    </xf>
    <xf numFmtId="2" fontId="14" fillId="0" borderId="2" xfId="0" applyNumberFormat="1" applyFont="1" applyBorder="1" applyAlignment="1">
      <alignment horizontal="right"/>
    </xf>
    <xf numFmtId="190" fontId="4" fillId="0" borderId="0" xfId="0" applyNumberFormat="1" applyFont="1"/>
    <xf numFmtId="0" fontId="6" fillId="0" borderId="0" xfId="1" applyFont="1" applyAlignment="1">
      <alignment horizontal="left"/>
    </xf>
  </cellXfs>
  <cellStyles count="25">
    <cellStyle name="Comma" xfId="6" builtinId="3"/>
    <cellStyle name="Comma 2" xfId="2" xr:uid="{00000000-0005-0000-0000-000001000000}"/>
    <cellStyle name="Comma 2 2" xfId="16" xr:uid="{1EDE5E1F-1504-434C-8007-9F4FB2BF7C3B}"/>
    <cellStyle name="Comma 3" xfId="5" xr:uid="{00000000-0005-0000-0000-000002000000}"/>
    <cellStyle name="Comma 3 2" xfId="18" xr:uid="{A1317502-D4D4-4D2F-BD38-09AE1E4EFA06}"/>
    <cellStyle name="Comma 4" xfId="19" xr:uid="{0F32B40C-3318-4276-B4F1-B4E44F7A4D90}"/>
    <cellStyle name="Normal" xfId="0" builtinId="0"/>
    <cellStyle name="Normal 2" xfId="1" xr:uid="{00000000-0005-0000-0000-000004000000}"/>
    <cellStyle name="Normal 2 2" xfId="11" xr:uid="{00000000-0005-0000-0000-000005000000}"/>
    <cellStyle name="Normal 2 2 2" xfId="15" xr:uid="{00000000-0005-0000-0000-000006000000}"/>
    <cellStyle name="Normal 3" xfId="4" xr:uid="{00000000-0005-0000-0000-000007000000}"/>
    <cellStyle name="Normal 3 2" xfId="14" xr:uid="{00000000-0005-0000-0000-000008000000}"/>
    <cellStyle name="Normal 4" xfId="9" xr:uid="{00000000-0005-0000-0000-000009000000}"/>
    <cellStyle name="Normal 4 2" xfId="21" xr:uid="{B1B05571-60F0-4C89-845F-1712D4F5067E}"/>
    <cellStyle name="Normal 5" xfId="10" xr:uid="{00000000-0005-0000-0000-00000A000000}"/>
    <cellStyle name="Normal 5 2" xfId="22" xr:uid="{2572E735-0F7D-4269-9C0E-4F3F28CB3471}"/>
    <cellStyle name="Normal 6" xfId="12" xr:uid="{00000000-0005-0000-0000-00000B000000}"/>
    <cellStyle name="Normal 6 2" xfId="23" xr:uid="{56DAF206-8837-45CB-A8F0-11308832AE60}"/>
    <cellStyle name="เครื่องหมายจุลภาค 2" xfId="3" xr:uid="{00000000-0005-0000-0000-00000C000000}"/>
    <cellStyle name="เครื่องหมายจุลภาค 2 2" xfId="17" xr:uid="{45F19A72-FCD2-43EC-A5B9-DE78BB1D6FB3}"/>
    <cellStyle name="จุลภาค 2" xfId="8" xr:uid="{00000000-0005-0000-0000-00000D000000}"/>
    <cellStyle name="จุลภาค 2 2" xfId="20" xr:uid="{1C851FB1-FEC8-4938-ADE5-F853B4BF567D}"/>
    <cellStyle name="จุลภาค 3" xfId="13" xr:uid="{00000000-0005-0000-0000-00000E000000}"/>
    <cellStyle name="จุลภาค 3 2" xfId="24" xr:uid="{738A95A6-4DC6-48C0-A786-48AC7E362012}"/>
    <cellStyle name="ปกติ 2" xfId="7" xr:uid="{00000000-0005-0000-0000-00000F000000}"/>
  </cellStyles>
  <dxfs count="0"/>
  <tableStyles count="0" defaultTableStyle="TableStyleMedium2" defaultPivotStyle="PivotStyleLight16"/>
  <colors>
    <mruColors>
      <color rgb="FF9FF57D"/>
      <color rgb="FFF68426"/>
      <color rgb="FFFFCC66"/>
      <color rgb="FFF137C9"/>
      <color rgb="FFE61889"/>
      <color rgb="FFEA6716"/>
      <color rgb="FF26A895"/>
      <color rgb="FF0816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FF57D"/>
  </sheetPr>
  <dimension ref="A1:Q56"/>
  <sheetViews>
    <sheetView tabSelected="1" zoomScaleNormal="100" workbookViewId="0">
      <selection activeCell="A56" sqref="A56"/>
    </sheetView>
  </sheetViews>
  <sheetFormatPr defaultColWidth="8.75" defaultRowHeight="24" x14ac:dyDescent="0.55000000000000004"/>
  <cols>
    <col min="1" max="1" width="46.875" style="1" customWidth="1"/>
    <col min="2" max="4" width="14.375" style="1" customWidth="1"/>
    <col min="5" max="5" width="8.75" style="1"/>
    <col min="6" max="6" width="10.75" style="1" bestFit="1" customWidth="1"/>
    <col min="7" max="9" width="10.125" style="1" bestFit="1" customWidth="1"/>
    <col min="10" max="16384" width="8.75" style="1"/>
  </cols>
  <sheetData>
    <row r="1" spans="1:17" x14ac:dyDescent="0.55000000000000004">
      <c r="A1" s="5" t="s">
        <v>8</v>
      </c>
      <c r="B1" s="5"/>
      <c r="C1" s="5"/>
      <c r="D1" s="5"/>
    </row>
    <row r="2" spans="1:17" x14ac:dyDescent="0.55000000000000004">
      <c r="A2" s="37" t="s">
        <v>33</v>
      </c>
      <c r="B2" s="37"/>
      <c r="C2" s="22"/>
      <c r="D2" s="5"/>
    </row>
    <row r="3" spans="1:17" ht="5.45" customHeight="1" x14ac:dyDescent="0.55000000000000004">
      <c r="A3" s="5"/>
      <c r="B3" s="5"/>
      <c r="C3" s="5"/>
      <c r="D3" s="5"/>
    </row>
    <row r="4" spans="1:17" x14ac:dyDescent="0.55000000000000004">
      <c r="A4" s="23" t="s">
        <v>6</v>
      </c>
      <c r="B4" s="24" t="s">
        <v>0</v>
      </c>
      <c r="C4" s="24" t="s">
        <v>1</v>
      </c>
      <c r="D4" s="24" t="s">
        <v>2</v>
      </c>
    </row>
    <row r="5" spans="1:17" ht="16.149999999999999" customHeight="1" x14ac:dyDescent="0.55000000000000004">
      <c r="B5" s="11"/>
      <c r="C5" s="13" t="s">
        <v>3</v>
      </c>
      <c r="D5" s="11"/>
    </row>
    <row r="6" spans="1:17" ht="13.5" customHeight="1" x14ac:dyDescent="0.55000000000000004">
      <c r="A6" s="14" t="s">
        <v>5</v>
      </c>
      <c r="B6" s="29">
        <v>342406.9</v>
      </c>
      <c r="C6" s="29">
        <v>186876.34</v>
      </c>
      <c r="D6" s="29">
        <v>155530.56</v>
      </c>
      <c r="E6" s="36"/>
      <c r="F6" s="7"/>
      <c r="G6" s="7"/>
      <c r="H6" s="7"/>
    </row>
    <row r="7" spans="1:17" s="12" customFormat="1" ht="13.5" customHeight="1" x14ac:dyDescent="0.45">
      <c r="A7" s="25" t="s">
        <v>9</v>
      </c>
      <c r="B7" s="30">
        <v>6631.59</v>
      </c>
      <c r="C7" s="30">
        <v>5069.58</v>
      </c>
      <c r="D7" s="30">
        <v>1562.01</v>
      </c>
      <c r="E7" s="9"/>
      <c r="F7" s="9"/>
      <c r="G7" s="9"/>
      <c r="H7" s="15"/>
      <c r="I7" s="15"/>
    </row>
    <row r="8" spans="1:17" s="12" customFormat="1" ht="13.5" customHeight="1" x14ac:dyDescent="0.45">
      <c r="A8" s="26" t="s">
        <v>10</v>
      </c>
      <c r="B8" s="30">
        <v>204</v>
      </c>
      <c r="C8" s="30">
        <v>204</v>
      </c>
      <c r="D8" s="31" t="s">
        <v>7</v>
      </c>
      <c r="E8" s="9"/>
      <c r="F8" s="9"/>
      <c r="G8" s="9"/>
      <c r="H8" s="15"/>
      <c r="I8" s="15"/>
    </row>
    <row r="9" spans="1:17" s="12" customFormat="1" ht="13.5" customHeight="1" x14ac:dyDescent="0.45">
      <c r="A9" s="26" t="s">
        <v>11</v>
      </c>
      <c r="B9" s="30">
        <v>15156.16</v>
      </c>
      <c r="C9" s="30">
        <v>7864.22</v>
      </c>
      <c r="D9" s="30">
        <v>7291.94</v>
      </c>
      <c r="E9" s="16"/>
      <c r="F9" s="9"/>
      <c r="G9" s="15"/>
      <c r="H9" s="15"/>
      <c r="I9" s="15"/>
    </row>
    <row r="10" spans="1:17" s="12" customFormat="1" ht="13.5" customHeight="1" x14ac:dyDescent="0.45">
      <c r="A10" s="25" t="s">
        <v>12</v>
      </c>
      <c r="B10" s="30">
        <v>253</v>
      </c>
      <c r="C10" s="30">
        <v>253</v>
      </c>
      <c r="D10" s="30" t="s">
        <v>7</v>
      </c>
      <c r="E10" s="16"/>
      <c r="F10" s="9"/>
      <c r="G10" s="7"/>
      <c r="H10" s="7"/>
      <c r="I10" s="15"/>
    </row>
    <row r="11" spans="1:17" s="12" customFormat="1" ht="13.5" customHeight="1" x14ac:dyDescent="0.45">
      <c r="A11" s="26" t="s">
        <v>13</v>
      </c>
      <c r="B11" s="30">
        <v>1226</v>
      </c>
      <c r="C11" s="30">
        <v>1226</v>
      </c>
      <c r="D11" s="31" t="s">
        <v>7</v>
      </c>
      <c r="E11" s="16"/>
      <c r="F11" s="9"/>
      <c r="G11" s="9"/>
      <c r="H11" s="9"/>
      <c r="I11" s="15"/>
    </row>
    <row r="12" spans="1:17" s="12" customFormat="1" ht="13.5" customHeight="1" x14ac:dyDescent="0.45">
      <c r="A12" s="25" t="s">
        <v>14</v>
      </c>
      <c r="B12" s="30">
        <v>26747.45</v>
      </c>
      <c r="C12" s="30">
        <v>24142.87</v>
      </c>
      <c r="D12" s="30">
        <v>2604.58</v>
      </c>
      <c r="E12" s="16"/>
      <c r="F12" s="9"/>
      <c r="G12" s="9"/>
      <c r="H12" s="9"/>
      <c r="I12" s="15"/>
    </row>
    <row r="13" spans="1:17" s="12" customFormat="1" ht="13.5" customHeight="1" x14ac:dyDescent="0.45">
      <c r="A13" s="26" t="s">
        <v>15</v>
      </c>
      <c r="B13" s="30">
        <v>67552.59</v>
      </c>
      <c r="C13" s="30">
        <v>33304.85</v>
      </c>
      <c r="D13" s="30">
        <v>34247.74</v>
      </c>
      <c r="E13" s="16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s="12" customFormat="1" ht="13.5" customHeight="1" x14ac:dyDescent="0.45">
      <c r="A14" s="27" t="s">
        <v>16</v>
      </c>
      <c r="B14" s="30">
        <v>35579.56</v>
      </c>
      <c r="C14" s="30">
        <v>31616.25</v>
      </c>
      <c r="D14" s="30">
        <v>3963.31</v>
      </c>
      <c r="E14" s="16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17" s="12" customFormat="1" ht="13.5" customHeight="1" x14ac:dyDescent="0.45">
      <c r="A15" s="27" t="s">
        <v>17</v>
      </c>
      <c r="B15" s="30">
        <v>106593.09</v>
      </c>
      <c r="C15" s="30">
        <v>42523.42</v>
      </c>
      <c r="D15" s="30">
        <v>64069.68</v>
      </c>
      <c r="E15" s="16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17" s="12" customFormat="1" ht="13.5" customHeight="1" x14ac:dyDescent="0.45">
      <c r="A16" s="27" t="s">
        <v>18</v>
      </c>
      <c r="B16" s="30">
        <v>2286.1</v>
      </c>
      <c r="C16" s="30">
        <v>1748.8</v>
      </c>
      <c r="D16" s="30">
        <v>537.29999999999995</v>
      </c>
      <c r="E16" s="16"/>
      <c r="F16" s="17"/>
      <c r="G16" s="15"/>
      <c r="H16" s="15"/>
      <c r="I16" s="15"/>
    </row>
    <row r="17" spans="1:12" s="12" customFormat="1" ht="13.5" customHeight="1" x14ac:dyDescent="0.45">
      <c r="A17" s="27" t="s">
        <v>19</v>
      </c>
      <c r="B17" s="30">
        <v>2291.46</v>
      </c>
      <c r="C17" s="30">
        <v>314.26</v>
      </c>
      <c r="D17" s="30">
        <v>1977.2</v>
      </c>
      <c r="E17" s="16"/>
      <c r="G17" s="15"/>
      <c r="H17" s="15"/>
      <c r="I17" s="15"/>
    </row>
    <row r="18" spans="1:12" s="12" customFormat="1" ht="13.5" customHeight="1" x14ac:dyDescent="0.45">
      <c r="A18" s="27" t="s">
        <v>20</v>
      </c>
      <c r="B18" s="30">
        <v>3436</v>
      </c>
      <c r="C18" s="30">
        <v>833</v>
      </c>
      <c r="D18" s="30">
        <v>2603</v>
      </c>
      <c r="E18" s="16"/>
      <c r="F18" s="7"/>
      <c r="G18" s="7"/>
      <c r="H18" s="7"/>
      <c r="I18" s="7"/>
    </row>
    <row r="19" spans="1:12" s="12" customFormat="1" ht="13.5" customHeight="1" x14ac:dyDescent="0.45">
      <c r="A19" s="27" t="s">
        <v>21</v>
      </c>
      <c r="B19" s="30">
        <v>3563</v>
      </c>
      <c r="C19" s="30">
        <v>1229</v>
      </c>
      <c r="D19" s="30">
        <v>2334</v>
      </c>
      <c r="E19" s="16"/>
      <c r="F19" s="9"/>
      <c r="G19" s="9"/>
      <c r="H19" s="9"/>
      <c r="I19" s="9"/>
    </row>
    <row r="20" spans="1:12" s="12" customFormat="1" ht="13.5" customHeight="1" x14ac:dyDescent="0.45">
      <c r="A20" s="27" t="s">
        <v>22</v>
      </c>
      <c r="B20" s="31">
        <v>23307</v>
      </c>
      <c r="C20" s="31">
        <v>16340</v>
      </c>
      <c r="D20" s="31">
        <v>6967</v>
      </c>
      <c r="E20" s="16"/>
      <c r="F20" s="9"/>
      <c r="G20" s="9"/>
      <c r="H20" s="9"/>
      <c r="I20" s="9"/>
    </row>
    <row r="21" spans="1:12" s="12" customFormat="1" ht="13.5" customHeight="1" x14ac:dyDescent="0.45">
      <c r="A21" s="27" t="s">
        <v>23</v>
      </c>
      <c r="B21" s="31">
        <v>10758</v>
      </c>
      <c r="C21" s="31">
        <v>6440</v>
      </c>
      <c r="D21" s="31">
        <v>4318</v>
      </c>
      <c r="E21" s="16"/>
      <c r="G21" s="15"/>
      <c r="H21" s="15"/>
      <c r="I21" s="15"/>
    </row>
    <row r="22" spans="1:12" s="12" customFormat="1" ht="13.5" customHeight="1" x14ac:dyDescent="0.45">
      <c r="A22" s="27" t="s">
        <v>24</v>
      </c>
      <c r="B22" s="31">
        <v>4876</v>
      </c>
      <c r="C22" s="31">
        <v>1178</v>
      </c>
      <c r="D22" s="31">
        <v>3697</v>
      </c>
      <c r="E22" s="16"/>
      <c r="G22" s="15"/>
      <c r="H22" s="15"/>
      <c r="I22" s="15"/>
    </row>
    <row r="23" spans="1:12" s="12" customFormat="1" ht="13.5" customHeight="1" x14ac:dyDescent="0.45">
      <c r="A23" s="27" t="s">
        <v>25</v>
      </c>
      <c r="B23" s="31">
        <v>4981</v>
      </c>
      <c r="C23" s="31">
        <v>1644</v>
      </c>
      <c r="D23" s="31">
        <v>3337</v>
      </c>
      <c r="E23" s="16"/>
      <c r="F23" s="7"/>
      <c r="G23" s="7"/>
      <c r="H23" s="7"/>
      <c r="I23" s="7"/>
    </row>
    <row r="24" spans="1:12" s="12" customFormat="1" ht="13.5" customHeight="1" x14ac:dyDescent="0.45">
      <c r="A24" s="27" t="s">
        <v>26</v>
      </c>
      <c r="B24" s="31">
        <v>6144</v>
      </c>
      <c r="C24" s="31">
        <v>4374</v>
      </c>
      <c r="D24" s="31">
        <v>1770</v>
      </c>
      <c r="E24" s="16"/>
      <c r="F24" s="9"/>
      <c r="G24" s="9"/>
      <c r="H24" s="9"/>
      <c r="I24" s="9"/>
    </row>
    <row r="25" spans="1:12" s="12" customFormat="1" ht="13.5" customHeight="1" x14ac:dyDescent="0.45">
      <c r="A25" s="27" t="s">
        <v>27</v>
      </c>
      <c r="B25" s="31">
        <v>17671</v>
      </c>
      <c r="C25" s="31">
        <v>6073</v>
      </c>
      <c r="D25" s="31">
        <v>11598</v>
      </c>
      <c r="E25" s="16"/>
      <c r="F25" s="9"/>
      <c r="G25" s="9"/>
      <c r="H25" s="9"/>
      <c r="I25" s="9"/>
    </row>
    <row r="26" spans="1:12" s="12" customFormat="1" ht="13.5" customHeight="1" x14ac:dyDescent="0.45">
      <c r="A26" s="27" t="s">
        <v>28</v>
      </c>
      <c r="B26" s="31">
        <v>3151</v>
      </c>
      <c r="C26" s="31">
        <v>498</v>
      </c>
      <c r="D26" s="31">
        <v>2654</v>
      </c>
      <c r="E26" s="16"/>
      <c r="F26" s="7"/>
      <c r="G26" s="7"/>
      <c r="H26" s="7"/>
      <c r="I26" s="7"/>
      <c r="J26" s="7"/>
      <c r="K26" s="9"/>
      <c r="L26" s="9"/>
    </row>
    <row r="27" spans="1:12" s="12" customFormat="1" ht="13.5" customHeight="1" x14ac:dyDescent="0.45">
      <c r="A27" s="27" t="s">
        <v>29</v>
      </c>
      <c r="B27" s="31"/>
      <c r="C27" s="31"/>
      <c r="D27" s="31"/>
      <c r="E27" s="16"/>
      <c r="F27" s="9"/>
      <c r="G27" s="9"/>
      <c r="H27" s="9"/>
      <c r="I27" s="9"/>
      <c r="J27" s="9"/>
      <c r="K27" s="9"/>
      <c r="L27" s="9"/>
    </row>
    <row r="28" spans="1:12" s="12" customFormat="1" ht="13.5" customHeight="1" x14ac:dyDescent="0.45">
      <c r="A28" s="27" t="s">
        <v>30</v>
      </c>
      <c r="B28" s="31" t="s">
        <v>7</v>
      </c>
      <c r="C28" s="31" t="s">
        <v>7</v>
      </c>
      <c r="D28" s="31" t="s">
        <v>7</v>
      </c>
      <c r="E28" s="16"/>
      <c r="F28" s="9"/>
      <c r="G28" s="9"/>
      <c r="H28" s="9"/>
      <c r="I28" s="9"/>
      <c r="J28" s="9"/>
      <c r="K28" s="9"/>
      <c r="L28" s="9"/>
    </row>
    <row r="29" spans="1:12" s="12" customFormat="1" ht="13.5" customHeight="1" x14ac:dyDescent="0.45">
      <c r="A29" s="27" t="s">
        <v>31</v>
      </c>
      <c r="B29" s="31" t="s">
        <v>7</v>
      </c>
      <c r="C29" s="31" t="s">
        <v>7</v>
      </c>
      <c r="D29" s="31" t="s">
        <v>7</v>
      </c>
      <c r="E29" s="16"/>
      <c r="F29" s="9"/>
      <c r="G29" s="9"/>
      <c r="H29" s="9"/>
      <c r="I29" s="9"/>
      <c r="J29" s="9"/>
      <c r="K29" s="9"/>
      <c r="L29" s="9"/>
    </row>
    <row r="30" spans="1:12" ht="16.5" customHeight="1" x14ac:dyDescent="0.55000000000000004">
      <c r="A30" s="3"/>
      <c r="B30" s="18"/>
      <c r="C30" s="19" t="s">
        <v>4</v>
      </c>
      <c r="D30" s="18"/>
      <c r="F30" s="4"/>
    </row>
    <row r="31" spans="1:12" s="3" customFormat="1" ht="13.5" customHeight="1" x14ac:dyDescent="0.5">
      <c r="A31" s="14" t="s">
        <v>5</v>
      </c>
      <c r="B31" s="32">
        <f>B6/$B$6*100</f>
        <v>100</v>
      </c>
      <c r="C31" s="32">
        <f>C6/$C$6*100</f>
        <v>100</v>
      </c>
      <c r="D31" s="32">
        <f>D6/$D$6*100</f>
        <v>100</v>
      </c>
      <c r="F31" s="20"/>
      <c r="G31" s="20"/>
      <c r="H31" s="20"/>
    </row>
    <row r="32" spans="1:12" ht="13.5" customHeight="1" x14ac:dyDescent="0.55000000000000004">
      <c r="A32" s="25" t="s">
        <v>9</v>
      </c>
      <c r="B32" s="33">
        <f t="shared" ref="B32:B51" si="0">B7/$B$6*100</f>
        <v>1.9367571155838272</v>
      </c>
      <c r="C32" s="33">
        <f t="shared" ref="C32:C35" si="1">C7/$C$6*100</f>
        <v>2.7127992767837812</v>
      </c>
      <c r="D32" s="33">
        <f t="shared" ref="D32:D51" si="2">D7/$D$6*100</f>
        <v>1.00431066409071</v>
      </c>
      <c r="E32" s="6"/>
      <c r="F32" s="20"/>
      <c r="G32" s="20"/>
      <c r="H32" s="20"/>
      <c r="I32" s="2"/>
    </row>
    <row r="33" spans="1:8" ht="13.5" customHeight="1" x14ac:dyDescent="0.55000000000000004">
      <c r="A33" s="26" t="s">
        <v>10</v>
      </c>
      <c r="B33" s="33">
        <f t="shared" si="0"/>
        <v>5.9578238639466666E-2</v>
      </c>
      <c r="C33" s="33">
        <f t="shared" si="1"/>
        <v>0.1091630968371919</v>
      </c>
      <c r="D33" s="33" t="s">
        <v>7</v>
      </c>
      <c r="E33" s="6"/>
      <c r="F33" s="20"/>
      <c r="G33" s="20"/>
      <c r="H33" s="20"/>
    </row>
    <row r="34" spans="1:8" ht="13.5" customHeight="1" x14ac:dyDescent="0.55000000000000004">
      <c r="A34" s="26" t="s">
        <v>11</v>
      </c>
      <c r="B34" s="33">
        <f t="shared" si="0"/>
        <v>4.4263593987153875</v>
      </c>
      <c r="C34" s="33">
        <f t="shared" si="1"/>
        <v>4.2082480853381439</v>
      </c>
      <c r="D34" s="33">
        <f t="shared" si="2"/>
        <v>4.6884290778609676</v>
      </c>
      <c r="E34" s="6"/>
      <c r="F34" s="20"/>
      <c r="G34" s="20"/>
      <c r="H34" s="20"/>
    </row>
    <row r="35" spans="1:8" ht="13.5" customHeight="1" x14ac:dyDescent="0.55000000000000004">
      <c r="A35" s="25" t="s">
        <v>12</v>
      </c>
      <c r="B35" s="33">
        <f t="shared" si="0"/>
        <v>7.3888697920515028E-2</v>
      </c>
      <c r="C35" s="33">
        <f t="shared" si="1"/>
        <v>0.13538364460690958</v>
      </c>
      <c r="D35" s="33" t="s">
        <v>7</v>
      </c>
      <c r="E35" s="6"/>
      <c r="F35" s="20"/>
      <c r="G35" s="20"/>
      <c r="H35" s="20"/>
    </row>
    <row r="36" spans="1:8" ht="13.5" customHeight="1" x14ac:dyDescent="0.55000000000000004">
      <c r="A36" s="26" t="s">
        <v>13</v>
      </c>
      <c r="B36" s="33">
        <f t="shared" si="0"/>
        <v>0.35805353221561831</v>
      </c>
      <c r="C36" s="33">
        <f>C11/$C$6*100</f>
        <v>0.65604880746273175</v>
      </c>
      <c r="D36" s="33" t="s">
        <v>7</v>
      </c>
      <c r="E36" s="6"/>
      <c r="F36" s="20"/>
      <c r="G36" s="20"/>
      <c r="H36" s="20"/>
    </row>
    <row r="37" spans="1:8" ht="13.5" customHeight="1" x14ac:dyDescent="0.55000000000000004">
      <c r="A37" s="25" t="s">
        <v>14</v>
      </c>
      <c r="B37" s="33">
        <f t="shared" si="0"/>
        <v>7.8115978387117782</v>
      </c>
      <c r="C37" s="33">
        <f t="shared" ref="C37:C51" si="3">C12/$C$6*100</f>
        <v>12.919168900675174</v>
      </c>
      <c r="D37" s="33">
        <f t="shared" si="2"/>
        <v>1.6746419481804733</v>
      </c>
      <c r="E37" s="6"/>
      <c r="F37" s="20"/>
      <c r="G37" s="20"/>
      <c r="H37" s="20"/>
    </row>
    <row r="38" spans="1:8" ht="13.5" customHeight="1" x14ac:dyDescent="0.55000000000000004">
      <c r="A38" s="26" t="s">
        <v>15</v>
      </c>
      <c r="B38" s="33">
        <f t="shared" si="0"/>
        <v>19.728746704578672</v>
      </c>
      <c r="C38" s="33">
        <f t="shared" si="3"/>
        <v>17.821865518128192</v>
      </c>
      <c r="D38" s="33">
        <f t="shared" si="2"/>
        <v>22.019942575915628</v>
      </c>
      <c r="E38" s="6"/>
      <c r="F38" s="20"/>
      <c r="G38" s="20"/>
      <c r="H38" s="20"/>
    </row>
    <row r="39" spans="1:8" ht="13.5" customHeight="1" x14ac:dyDescent="0.55000000000000004">
      <c r="A39" s="27" t="s">
        <v>16</v>
      </c>
      <c r="B39" s="33">
        <f t="shared" si="0"/>
        <v>10.391017237094227</v>
      </c>
      <c r="C39" s="33">
        <f t="shared" si="3"/>
        <v>16.918273335190534</v>
      </c>
      <c r="D39" s="33">
        <f t="shared" si="2"/>
        <v>2.5482516104873536</v>
      </c>
      <c r="E39" s="6"/>
      <c r="F39" s="20"/>
      <c r="G39" s="20"/>
      <c r="H39" s="20"/>
    </row>
    <row r="40" spans="1:8" ht="13.5" customHeight="1" x14ac:dyDescent="0.55000000000000004">
      <c r="A40" s="27" t="s">
        <v>17</v>
      </c>
      <c r="B40" s="33">
        <f>B15/$B$6*100</f>
        <v>31.130532124206606</v>
      </c>
      <c r="C40" s="33">
        <f t="shared" si="3"/>
        <v>22.754844192689134</v>
      </c>
      <c r="D40" s="33">
        <f>D15/$D$6*100</f>
        <v>41.194270759392879</v>
      </c>
      <c r="E40" s="6"/>
      <c r="F40" s="20"/>
      <c r="G40" s="20"/>
      <c r="H40" s="20"/>
    </row>
    <row r="41" spans="1:8" ht="13.5" customHeight="1" x14ac:dyDescent="0.55000000000000004">
      <c r="A41" s="27" t="s">
        <v>18</v>
      </c>
      <c r="B41" s="33">
        <f t="shared" si="0"/>
        <v>0.66765593800825851</v>
      </c>
      <c r="C41" s="33">
        <f t="shared" si="3"/>
        <v>0.93580599876902559</v>
      </c>
      <c r="D41" s="33">
        <f t="shared" si="2"/>
        <v>0.34546265377042296</v>
      </c>
      <c r="E41" s="6"/>
      <c r="F41" s="20"/>
      <c r="G41" s="20"/>
      <c r="H41" s="20"/>
    </row>
    <row r="42" spans="1:8" ht="13.5" customHeight="1" x14ac:dyDescent="0.55000000000000004">
      <c r="A42" s="27" t="s">
        <v>19</v>
      </c>
      <c r="B42" s="33">
        <f t="shared" si="0"/>
        <v>0.66922132702349157</v>
      </c>
      <c r="C42" s="33">
        <f t="shared" si="3"/>
        <v>0.16816468045125454</v>
      </c>
      <c r="D42" s="33">
        <f t="shared" si="2"/>
        <v>1.271261416405882</v>
      </c>
      <c r="E42" s="6"/>
      <c r="F42" s="20"/>
      <c r="G42" s="20"/>
      <c r="H42" s="20"/>
    </row>
    <row r="43" spans="1:8" ht="13.5" customHeight="1" x14ac:dyDescent="0.55000000000000004">
      <c r="A43" s="27" t="s">
        <v>20</v>
      </c>
      <c r="B43" s="33">
        <f t="shared" si="0"/>
        <v>1.0034844508098404</v>
      </c>
      <c r="C43" s="33">
        <f>C18/$C$6*100+0.1</f>
        <v>0.54574931208520028</v>
      </c>
      <c r="D43" s="33">
        <f>D18/$D$6*100</f>
        <v>1.6736260706577539</v>
      </c>
      <c r="E43" s="6"/>
      <c r="F43" s="20"/>
      <c r="G43" s="20"/>
      <c r="H43" s="20"/>
    </row>
    <row r="44" spans="1:8" ht="13.5" customHeight="1" x14ac:dyDescent="0.55000000000000004">
      <c r="A44" s="27" t="s">
        <v>21</v>
      </c>
      <c r="B44" s="33">
        <f t="shared" si="0"/>
        <v>1.0405748248648026</v>
      </c>
      <c r="C44" s="33">
        <f t="shared" si="3"/>
        <v>0.65765414712210224</v>
      </c>
      <c r="D44" s="33">
        <f t="shared" si="2"/>
        <v>1.500669707612446</v>
      </c>
      <c r="E44" s="6"/>
      <c r="F44" s="20"/>
      <c r="G44" s="20"/>
      <c r="H44" s="20"/>
    </row>
    <row r="45" spans="1:8" ht="13.5" customHeight="1" x14ac:dyDescent="0.55000000000000004">
      <c r="A45" s="27" t="s">
        <v>22</v>
      </c>
      <c r="B45" s="33">
        <f>B20/$B$6*100</f>
        <v>6.8068137645590667</v>
      </c>
      <c r="C45" s="33">
        <f>C20/$C$6*100</f>
        <v>8.743750011371155</v>
      </c>
      <c r="D45" s="33">
        <f t="shared" si="2"/>
        <v>4.4795055068277261</v>
      </c>
      <c r="E45" s="6"/>
      <c r="F45" s="20"/>
      <c r="G45" s="20"/>
      <c r="H45" s="20"/>
    </row>
    <row r="46" spans="1:8" ht="13.5" customHeight="1" x14ac:dyDescent="0.55000000000000004">
      <c r="A46" s="27" t="s">
        <v>23</v>
      </c>
      <c r="B46" s="33">
        <f t="shared" si="0"/>
        <v>3.1418759376636394</v>
      </c>
      <c r="C46" s="33">
        <f>C21/$C$6*100+0.1</f>
        <v>3.546129135448608</v>
      </c>
      <c r="D46" s="33">
        <f t="shared" si="2"/>
        <v>2.776303255128767</v>
      </c>
      <c r="E46" s="6"/>
      <c r="F46" s="20"/>
      <c r="G46" s="20"/>
      <c r="H46" s="20"/>
    </row>
    <row r="47" spans="1:8" ht="13.5" customHeight="1" x14ac:dyDescent="0.55000000000000004">
      <c r="A47" s="27" t="s">
        <v>24</v>
      </c>
      <c r="B47" s="33">
        <f t="shared" si="0"/>
        <v>1.424036723559017</v>
      </c>
      <c r="C47" s="33">
        <f t="shared" si="3"/>
        <v>0.63036337291280431</v>
      </c>
      <c r="D47" s="33">
        <f t="shared" si="2"/>
        <v>2.3770248110724994</v>
      </c>
      <c r="E47" s="6"/>
      <c r="F47" s="20"/>
      <c r="G47" s="20"/>
      <c r="H47" s="20"/>
    </row>
    <row r="48" spans="1:8" ht="13.5" customHeight="1" x14ac:dyDescent="0.55000000000000004">
      <c r="A48" s="27" t="s">
        <v>25</v>
      </c>
      <c r="B48" s="33">
        <f>B23/$B$6*100</f>
        <v>1.4547019934469778</v>
      </c>
      <c r="C48" s="33">
        <f t="shared" si="3"/>
        <v>0.87972613333501715</v>
      </c>
      <c r="D48" s="33">
        <f t="shared" si="2"/>
        <v>2.145559046402199</v>
      </c>
      <c r="E48" s="6"/>
      <c r="F48" s="20"/>
      <c r="G48" s="20"/>
      <c r="H48" s="20"/>
    </row>
    <row r="49" spans="1:8" ht="13.5" customHeight="1" x14ac:dyDescent="0.55000000000000004">
      <c r="A49" s="27" t="s">
        <v>26</v>
      </c>
      <c r="B49" s="33">
        <f t="shared" si="0"/>
        <v>1.7943563637298197</v>
      </c>
      <c r="C49" s="33">
        <f t="shared" si="3"/>
        <v>2.3405852233621443</v>
      </c>
      <c r="D49" s="33">
        <f t="shared" si="2"/>
        <v>1.1380400096289758</v>
      </c>
      <c r="E49" s="6"/>
      <c r="F49" s="20"/>
      <c r="G49" s="20"/>
      <c r="H49" s="20"/>
    </row>
    <row r="50" spans="1:8" ht="13.5" customHeight="1" x14ac:dyDescent="0.55000000000000004">
      <c r="A50" s="27" t="s">
        <v>27</v>
      </c>
      <c r="B50" s="33">
        <f t="shared" si="0"/>
        <v>5.1608188970490954</v>
      </c>
      <c r="C50" s="33">
        <f t="shared" si="3"/>
        <v>3.2497425837856198</v>
      </c>
      <c r="D50" s="33">
        <f t="shared" si="2"/>
        <v>7.4570553851281707</v>
      </c>
      <c r="E50" s="6"/>
      <c r="F50" s="20"/>
      <c r="G50" s="20"/>
      <c r="H50" s="20"/>
    </row>
    <row r="51" spans="1:8" ht="13.5" customHeight="1" x14ac:dyDescent="0.55000000000000004">
      <c r="A51" s="27" t="s">
        <v>28</v>
      </c>
      <c r="B51" s="33">
        <f t="shared" si="0"/>
        <v>0.92025014682823258</v>
      </c>
      <c r="C51" s="33">
        <f t="shared" si="3"/>
        <v>0.26648638345549791</v>
      </c>
      <c r="D51" s="33">
        <f t="shared" si="2"/>
        <v>1.7064170539860462</v>
      </c>
      <c r="E51" s="6"/>
      <c r="F51" s="20"/>
      <c r="G51" s="20"/>
      <c r="H51" s="20"/>
    </row>
    <row r="52" spans="1:8" ht="13.5" customHeight="1" x14ac:dyDescent="0.55000000000000004">
      <c r="A52" s="27" t="s">
        <v>29</v>
      </c>
      <c r="B52" s="33"/>
      <c r="C52" s="33"/>
      <c r="D52" s="33"/>
      <c r="E52" s="6"/>
      <c r="F52" s="20"/>
      <c r="G52" s="20"/>
      <c r="H52" s="20"/>
    </row>
    <row r="53" spans="1:8" ht="13.5" customHeight="1" x14ac:dyDescent="0.55000000000000004">
      <c r="A53" s="27" t="s">
        <v>30</v>
      </c>
      <c r="B53" s="34" t="s">
        <v>7</v>
      </c>
      <c r="C53" s="34" t="s">
        <v>7</v>
      </c>
      <c r="D53" s="34" t="s">
        <v>7</v>
      </c>
      <c r="E53" s="6"/>
      <c r="F53" s="20"/>
      <c r="G53" s="20"/>
      <c r="H53" s="20"/>
    </row>
    <row r="54" spans="1:8" ht="13.5" customHeight="1" x14ac:dyDescent="0.55000000000000004">
      <c r="A54" s="28" t="s">
        <v>31</v>
      </c>
      <c r="B54" s="35" t="s">
        <v>7</v>
      </c>
      <c r="C54" s="35" t="s">
        <v>7</v>
      </c>
      <c r="D54" s="35" t="s">
        <v>7</v>
      </c>
      <c r="E54" s="6"/>
      <c r="F54" s="20"/>
      <c r="G54" s="20"/>
    </row>
    <row r="55" spans="1:8" ht="13.5" customHeight="1" x14ac:dyDescent="0.55000000000000004">
      <c r="A55" s="12" t="s">
        <v>32</v>
      </c>
    </row>
    <row r="56" spans="1:8" ht="14.45" customHeight="1" x14ac:dyDescent="0.55000000000000004">
      <c r="A56" s="12"/>
      <c r="B56" s="21"/>
      <c r="C56" s="21"/>
      <c r="D56" s="21"/>
    </row>
  </sheetData>
  <mergeCells count="1">
    <mergeCell ref="A2:B2"/>
  </mergeCells>
  <pageMargins left="0.62992125984251968" right="0.43307086614173229" top="0.39370078740157483" bottom="0" header="0.39370078740157483" footer="0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ตาราง4</vt:lpstr>
      <vt:lpstr>ตาราง4!Print_Area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piangjai sudwilai</cp:lastModifiedBy>
  <cp:lastPrinted>2025-11-12T05:07:04Z</cp:lastPrinted>
  <dcterms:created xsi:type="dcterms:W3CDTF">2014-02-26T23:21:30Z</dcterms:created>
  <dcterms:modified xsi:type="dcterms:W3CDTF">2025-11-24T13:37:30Z</dcterms:modified>
</cp:coreProperties>
</file>