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9CEC5331-287E-476F-AF75-734C16271D18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2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3" l="1"/>
  <c r="C36" i="23"/>
  <c r="C33" i="23"/>
  <c r="C30" i="23"/>
  <c r="C27" i="23"/>
  <c r="B36" i="23"/>
  <c r="B34" i="23"/>
  <c r="B33" i="23"/>
  <c r="B31" i="23"/>
  <c r="C12" i="23"/>
  <c r="C29" i="23" s="1"/>
  <c r="D12" i="23"/>
  <c r="D29" i="23" s="1"/>
  <c r="B12" i="23"/>
  <c r="B29" i="23" s="1"/>
  <c r="C16" i="23"/>
  <c r="D16" i="23"/>
  <c r="D33" i="23" s="1"/>
  <c r="B16" i="23"/>
  <c r="D38" i="23"/>
  <c r="C38" i="23"/>
  <c r="B38" i="23"/>
  <c r="D36" i="23"/>
  <c r="D35" i="23"/>
  <c r="C35" i="23"/>
  <c r="B35" i="23"/>
  <c r="D34" i="23"/>
  <c r="D31" i="23"/>
  <c r="C31" i="23"/>
  <c r="D30" i="23"/>
  <c r="B30" i="23"/>
  <c r="D28" i="23"/>
  <c r="C28" i="23"/>
  <c r="B28" i="23"/>
  <c r="D27" i="23"/>
  <c r="B27" i="23"/>
  <c r="D26" i="23"/>
  <c r="C26" i="23"/>
  <c r="B26" i="23"/>
  <c r="D25" i="23"/>
  <c r="C25" i="23"/>
  <c r="B25" i="23"/>
  <c r="D24" i="23"/>
  <c r="C24" i="23"/>
  <c r="B24" i="23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<sst xmlns="http://schemas.openxmlformats.org/spreadsheetml/2006/main" count="51" uniqueCount="25">
  <si>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</si>
  <si>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</si>
  <si>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</si>
  <si>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</si>
  <si>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</si>
  <si>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</si>
  <si>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</si>
  <si>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n.a.</t>
  </si>
  <si>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</si>
  <si>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>หมายเหตุ : "n.a." ไม่มีข้อมูล/สำรวจไม่พบ</t>
  </si>
  <si>
    <t xml:space="preserve">            ไตรมาสที่ 3 (กรกฎาคม - กันยายน) 2568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</si>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</sst>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90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90" fontId="4" fillId="0" borderId="0" xfId="6" applyNumberFormat="1" applyFont="1" applyFill="1"/>
    <xf numFmtId="0" fontId="4" fillId="0" borderId="0" xfId="0" applyFont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/>
    <xf numFmtId="0" fontId="8" fillId="0" borderId="0" xfId="0" applyFont="1"/>
    <xf numFmtId="43" fontId="4" fillId="0" borderId="0" xfId="0" applyNumberFormat="1" applyFont="1"/>
    <xf numFmtId="0" fontId="6" fillId="0" borderId="0" xfId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1" applyFont="1"/>
    <xf numFmtId="2" fontId="4" fillId="0" borderId="0" xfId="0" applyNumberFormat="1" applyFont="1"/>
    <xf numFmtId="3" fontId="12" fillId="0" borderId="0" xfId="15" applyNumberFormat="1" applyFont="1" applyAlignment="1">
      <alignment horizontal="right"/>
    </xf>
    <xf numFmtId="3" fontId="12" fillId="0" borderId="0" xfId="7" applyNumberFormat="1" applyFont="1" applyAlignment="1">
      <alignment horizontal="right"/>
    </xf>
    <xf numFmtId="3" fontId="11" fillId="0" borderId="0" xfId="15" applyNumberFormat="1" applyFont="1" applyAlignment="1">
      <alignment horizontal="right"/>
    </xf>
    <xf numFmtId="3" fontId="11" fillId="0" borderId="0" xfId="7" applyNumberFormat="1" applyFont="1" applyAlignment="1">
      <alignment horizontal="right"/>
    </xf>
    <xf numFmtId="0" fontId="6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0" fontId="4" fillId="0" borderId="2" xfId="0" applyFont="1" applyBorder="1"/>
    <xf numFmtId="0" fontId="6" fillId="0" borderId="1" xfId="14" applyFont="1" applyBorder="1" applyAlignment="1">
      <alignment horizontal="center" vertical="center"/>
    </xf>
    <xf numFmtId="0" fontId="6" fillId="0" borderId="1" xfId="14" applyFont="1" applyBorder="1" applyAlignment="1">
      <alignment horizontal="right" vertical="center"/>
    </xf>
    <xf numFmtId="0" fontId="6" fillId="0" borderId="0" xfId="14" applyFont="1" applyAlignment="1">
      <alignment horizontal="center" vertical="center"/>
    </xf>
    <xf numFmtId="0" fontId="4" fillId="0" borderId="0" xfId="14" applyFont="1" applyAlignment="1">
      <alignment vertical="center"/>
    </xf>
    <xf numFmtId="0" fontId="4" fillId="0" borderId="0" xfId="14" applyFont="1"/>
    <xf numFmtId="0" fontId="4" fillId="0" borderId="0" xfId="14" applyFont="1" applyAlignment="1">
      <alignment horizontal="left" vertical="center"/>
    </xf>
    <xf numFmtId="187" fontId="4" fillId="0" borderId="0" xfId="14" applyNumberFormat="1" applyFont="1" applyAlignment="1">
      <alignment horizontal="left" vertical="center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6" fillId="0" borderId="0" xfId="14" applyNumberFormat="1" applyFont="1"/>
    <xf numFmtId="3" fontId="6" fillId="0" borderId="0" xfId="14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0" fontId="6" fillId="0" borderId="0" xfId="1" applyFont="1" applyAlignment="1">
      <alignment horizontal="left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A5D3-C4BC-4B77-B0A7-074E9F4EF7C6}">
  <sheetPr>
    <tabColor rgb="FF9FF57D"/>
  </sheetPr>
  <dimension ref="A1:T44"/>
  <sheetViews>
    <sheetView tabSelected="1" zoomScaleNormal="100" workbookViewId="0">
      <selection activeCell="F32" sqref="F32"/>
    </sheetView>
  </sheetViews>
  <sheetFormatPr defaultColWidth="8.75" defaultRowHeight="24" x14ac:dyDescent="0.55000000000000004"/>
  <cols>
    <col min="1" max="1" width="27.75" style="2" customWidth="1"/>
    <col min="2" max="3" width="18.125" style="2" customWidth="1"/>
    <col min="4" max="4" width="18.75" style="2" customWidth="1"/>
    <col min="5" max="5" width="11.625" style="2" customWidth="1"/>
    <col min="6" max="6" width="9.125" style="2" customWidth="1"/>
    <col min="7" max="7" width="12.25" style="2" customWidth="1"/>
    <col min="8" max="8" width="9.125" style="2" bestFit="1" customWidth="1"/>
    <col min="9" max="13" width="9.75" style="2" bestFit="1" customWidth="1"/>
    <col min="14" max="14" width="8.75" style="2"/>
    <col min="15" max="15" width="10.75" style="2" bestFit="1" customWidth="1"/>
    <col min="16" max="16" width="9.75" style="2" bestFit="1" customWidth="1"/>
    <col min="17" max="19" width="9.125" style="2" bestFit="1" customWidth="1"/>
    <col min="20" max="16384" width="8.75" style="2"/>
  </cols>
  <sheetData>
    <row r="1" spans="1:20" x14ac:dyDescent="0.55000000000000004">
      <c r="A1" s="9" t="s">
        <v>8</v>
      </c>
      <c r="B1" s="9"/>
      <c r="C1" s="9"/>
      <c r="D1" s="9"/>
    </row>
    <row r="2" spans="1:20" x14ac:dyDescent="0.55000000000000004">
      <c r="A2" s="33" t="s">
        <v>10</v>
      </c>
      <c r="B2" s="33"/>
      <c r="C2" s="9"/>
      <c r="D2" s="9"/>
    </row>
    <row r="3" spans="1:20" ht="11.25" customHeight="1" x14ac:dyDescent="0.55000000000000004">
      <c r="A3" s="9"/>
      <c r="B3" s="12"/>
      <c r="C3" s="12"/>
      <c r="D3" s="12"/>
    </row>
    <row r="4" spans="1:20" x14ac:dyDescent="0.55000000000000004">
      <c r="A4" s="21" t="s">
        <v>5</v>
      </c>
      <c r="B4" s="22" t="s">
        <v>0</v>
      </c>
      <c r="C4" s="22" t="s">
        <v>1</v>
      </c>
      <c r="D4" s="22" t="s">
        <v>2</v>
      </c>
    </row>
    <row r="5" spans="1:20" ht="19.5" customHeight="1" x14ac:dyDescent="0.55000000000000004">
      <c r="B5" s="3"/>
      <c r="C5" s="4" t="s">
        <v>3</v>
      </c>
      <c r="D5" s="3"/>
    </row>
    <row r="6" spans="1:20" ht="6" customHeight="1" x14ac:dyDescent="0.55000000000000004">
      <c r="J6" s="13"/>
    </row>
    <row r="7" spans="1:20" ht="18.75" customHeight="1" x14ac:dyDescent="0.55000000000000004">
      <c r="A7" s="23" t="s">
        <v>6</v>
      </c>
      <c r="B7" s="10">
        <v>505159</v>
      </c>
      <c r="C7" s="10">
        <v>243512</v>
      </c>
      <c r="D7" s="10">
        <v>261647</v>
      </c>
      <c r="G7" s="14"/>
      <c r="H7" s="14"/>
      <c r="I7" s="15"/>
      <c r="J7" s="15"/>
      <c r="K7" s="15"/>
      <c r="L7" s="15"/>
      <c r="M7" s="15"/>
      <c r="N7" s="15"/>
      <c r="O7" s="15"/>
      <c r="P7" s="15"/>
      <c r="Q7" s="15"/>
      <c r="R7" s="1"/>
      <c r="S7" s="1"/>
    </row>
    <row r="8" spans="1:20" ht="18.75" customHeight="1" x14ac:dyDescent="0.55000000000000004">
      <c r="A8" s="24" t="s">
        <v>11</v>
      </c>
      <c r="B8" s="11">
        <v>11747.57</v>
      </c>
      <c r="C8" s="11">
        <v>4786.37</v>
      </c>
      <c r="D8" s="11">
        <v>6961.2</v>
      </c>
      <c r="E8" s="8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5"/>
      <c r="S8" s="15"/>
      <c r="T8" s="15"/>
    </row>
    <row r="9" spans="1:20" ht="18.75" customHeight="1" x14ac:dyDescent="0.55000000000000004">
      <c r="A9" s="25" t="s">
        <v>12</v>
      </c>
      <c r="B9" s="11">
        <v>42176.29</v>
      </c>
      <c r="C9" s="11">
        <v>14210.18</v>
      </c>
      <c r="D9" s="11">
        <v>27966.11</v>
      </c>
      <c r="E9" s="8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8.75" customHeight="1" x14ac:dyDescent="0.55000000000000004">
      <c r="A10" s="26" t="s">
        <v>13</v>
      </c>
      <c r="B10" s="11">
        <v>99403.96</v>
      </c>
      <c r="C10" s="11">
        <v>51641.61</v>
      </c>
      <c r="D10" s="11">
        <v>47762.35</v>
      </c>
      <c r="E10" s="8"/>
      <c r="G10" s="5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8.75" customHeight="1" x14ac:dyDescent="0.55000000000000004">
      <c r="A11" s="26" t="s">
        <v>14</v>
      </c>
      <c r="B11" s="11">
        <v>106665.8</v>
      </c>
      <c r="C11" s="11">
        <v>63581.87</v>
      </c>
      <c r="D11" s="11">
        <v>43083.93</v>
      </c>
      <c r="E11" s="8"/>
      <c r="F11" s="16"/>
    </row>
    <row r="12" spans="1:20" ht="18.75" customHeight="1" x14ac:dyDescent="0.55000000000000004">
      <c r="A12" s="25" t="s">
        <v>15</v>
      </c>
      <c r="B12" s="5">
        <f>SUM(B13:B15)</f>
        <v>123769.70999999999</v>
      </c>
      <c r="C12" s="5">
        <f t="shared" ref="C12:D12" si="0">SUM(C13:C15)</f>
        <v>59724.41</v>
      </c>
      <c r="D12" s="5">
        <f t="shared" si="0"/>
        <v>64045.3</v>
      </c>
      <c r="E12" s="8"/>
      <c r="F12" s="14"/>
      <c r="G12" s="14"/>
      <c r="H12" s="14"/>
    </row>
    <row r="13" spans="1:20" ht="18.75" customHeight="1" x14ac:dyDescent="0.55000000000000004">
      <c r="A13" s="26" t="s">
        <v>16</v>
      </c>
      <c r="B13" s="11">
        <v>101089.18</v>
      </c>
      <c r="C13" s="11">
        <v>47706.93</v>
      </c>
      <c r="D13" s="11">
        <v>53382.25</v>
      </c>
      <c r="E13" s="8"/>
      <c r="F13" s="16"/>
      <c r="G13" s="5"/>
      <c r="H13" s="5"/>
    </row>
    <row r="14" spans="1:20" ht="18.75" customHeight="1" x14ac:dyDescent="0.55000000000000004">
      <c r="A14" s="26" t="s">
        <v>17</v>
      </c>
      <c r="B14" s="11">
        <v>22680.53</v>
      </c>
      <c r="C14" s="11">
        <v>12017.48</v>
      </c>
      <c r="D14" s="11">
        <v>10663.05</v>
      </c>
      <c r="E14" s="8"/>
      <c r="F14" s="16"/>
    </row>
    <row r="15" spans="1:20" ht="18.75" customHeight="1" x14ac:dyDescent="0.55000000000000004">
      <c r="A15" s="27" t="s">
        <v>18</v>
      </c>
      <c r="B15" s="11" t="s">
        <v>7</v>
      </c>
      <c r="C15" s="11" t="s">
        <v>7</v>
      </c>
      <c r="D15" s="11" t="s">
        <v>7</v>
      </c>
      <c r="E15" s="8"/>
    </row>
    <row r="16" spans="1:20" ht="18.75" customHeight="1" x14ac:dyDescent="0.55000000000000004">
      <c r="A16" s="25" t="s">
        <v>19</v>
      </c>
      <c r="B16" s="5">
        <f>SUM(B17:B19)</f>
        <v>117548.91999999998</v>
      </c>
      <c r="C16" s="5">
        <f t="shared" ref="C16:D16" si="1">SUM(C17:C19)</f>
        <v>47389.95</v>
      </c>
      <c r="D16" s="5">
        <f t="shared" si="1"/>
        <v>70158.95</v>
      </c>
      <c r="E16" s="8"/>
      <c r="F16" s="14"/>
      <c r="G16" s="14"/>
      <c r="H16" s="14"/>
      <c r="I16" s="14"/>
    </row>
    <row r="17" spans="1:10" ht="18.75" customHeight="1" x14ac:dyDescent="0.55000000000000004">
      <c r="A17" s="27" t="s">
        <v>20</v>
      </c>
      <c r="B17" s="5">
        <v>80272.929999999993</v>
      </c>
      <c r="C17" s="5">
        <v>32021.1</v>
      </c>
      <c r="D17" s="5">
        <v>48251.82</v>
      </c>
      <c r="E17" s="8"/>
      <c r="F17" s="16"/>
    </row>
    <row r="18" spans="1:10" ht="18.75" customHeight="1" x14ac:dyDescent="0.55000000000000004">
      <c r="A18" s="27" t="s">
        <v>21</v>
      </c>
      <c r="B18" s="11">
        <v>29667.31</v>
      </c>
      <c r="C18" s="11">
        <v>13557.26</v>
      </c>
      <c r="D18" s="11">
        <v>16110.05</v>
      </c>
      <c r="E18" s="8"/>
      <c r="F18" s="16"/>
    </row>
    <row r="19" spans="1:10" ht="18.75" customHeight="1" x14ac:dyDescent="0.55000000000000004">
      <c r="A19" s="27" t="s">
        <v>22</v>
      </c>
      <c r="B19" s="11">
        <v>7608.68</v>
      </c>
      <c r="C19" s="11">
        <v>1811.59</v>
      </c>
      <c r="D19" s="11">
        <v>5797.08</v>
      </c>
      <c r="E19" s="8"/>
      <c r="H19" s="28"/>
      <c r="I19" s="28"/>
      <c r="J19" s="28"/>
    </row>
    <row r="20" spans="1:10" ht="18.75" customHeight="1" x14ac:dyDescent="0.55000000000000004">
      <c r="A20" s="26" t="s">
        <v>23</v>
      </c>
      <c r="B20" s="11" t="s">
        <v>7</v>
      </c>
      <c r="C20" s="11" t="s">
        <v>7</v>
      </c>
      <c r="D20" s="11" t="s">
        <v>7</v>
      </c>
      <c r="E20" s="11"/>
      <c r="F20" s="28"/>
      <c r="G20" s="28"/>
      <c r="H20" s="29"/>
      <c r="I20" s="29"/>
      <c r="J20" s="29"/>
    </row>
    <row r="21" spans="1:10" ht="18.75" customHeight="1" x14ac:dyDescent="0.55000000000000004">
      <c r="A21" s="26" t="s">
        <v>24</v>
      </c>
      <c r="B21" s="11">
        <v>3847</v>
      </c>
      <c r="C21" s="11">
        <v>2178</v>
      </c>
      <c r="D21" s="11">
        <v>1669</v>
      </c>
      <c r="E21" s="8"/>
      <c r="F21" s="29"/>
      <c r="G21" s="29"/>
      <c r="H21" s="29"/>
      <c r="I21" s="29"/>
      <c r="J21" s="29"/>
    </row>
    <row r="22" spans="1:10" ht="18.75" customHeight="1" x14ac:dyDescent="0.55000000000000004">
      <c r="B22" s="30"/>
      <c r="C22" s="31" t="s">
        <v>4</v>
      </c>
      <c r="D22" s="30"/>
      <c r="F22" s="29"/>
      <c r="G22" s="29"/>
      <c r="H22" s="29"/>
      <c r="I22" s="29"/>
      <c r="J22" s="29"/>
    </row>
    <row r="23" spans="1:10" ht="8.65" customHeight="1" x14ac:dyDescent="0.55000000000000004">
      <c r="B23" s="18"/>
      <c r="C23" s="18"/>
      <c r="D23" s="18"/>
    </row>
    <row r="24" spans="1:10" ht="18.75" customHeight="1" x14ac:dyDescent="0.55000000000000004">
      <c r="A24" s="18" t="s">
        <v>6</v>
      </c>
      <c r="B24" s="32">
        <f>B7/$B$7*100</f>
        <v>100</v>
      </c>
      <c r="C24" s="32">
        <f t="shared" ref="C24:C30" si="2">C7/$C$7*100</f>
        <v>100</v>
      </c>
      <c r="D24" s="32">
        <f t="shared" ref="D24:D38" si="3">D7/$D$7*100</f>
        <v>100</v>
      </c>
      <c r="F24" s="6"/>
      <c r="G24" s="6"/>
      <c r="H24" s="6"/>
    </row>
    <row r="25" spans="1:10" ht="18.75" customHeight="1" x14ac:dyDescent="0.55000000000000004">
      <c r="A25" s="24" t="s">
        <v>11</v>
      </c>
      <c r="B25" s="19">
        <f>B8/$B$7*100</f>
        <v>2.3255192919457044</v>
      </c>
      <c r="C25" s="19">
        <f t="shared" si="2"/>
        <v>1.9655581655113508</v>
      </c>
      <c r="D25" s="19">
        <f t="shared" si="3"/>
        <v>2.6605311736805697</v>
      </c>
      <c r="E25" s="6"/>
      <c r="F25" s="13"/>
      <c r="G25" s="13"/>
      <c r="H25" s="6"/>
      <c r="I25" s="6"/>
    </row>
    <row r="26" spans="1:10" ht="18.75" customHeight="1" x14ac:dyDescent="0.55000000000000004">
      <c r="A26" s="25" t="s">
        <v>12</v>
      </c>
      <c r="B26" s="19">
        <f>B9/$B$7*100</f>
        <v>8.3491118637894211</v>
      </c>
      <c r="C26" s="19">
        <f t="shared" si="2"/>
        <v>5.835515292880844</v>
      </c>
      <c r="D26" s="19">
        <f t="shared" si="3"/>
        <v>10.688488688958788</v>
      </c>
      <c r="F26" s="13"/>
      <c r="G26" s="13"/>
      <c r="H26" s="6"/>
      <c r="I26" s="6"/>
    </row>
    <row r="27" spans="1:10" ht="18.75" customHeight="1" x14ac:dyDescent="0.55000000000000004">
      <c r="A27" s="26" t="s">
        <v>13</v>
      </c>
      <c r="B27" s="19">
        <f t="shared" ref="B27:B36" si="4">B10/$B$7*100</f>
        <v>19.677756904261827</v>
      </c>
      <c r="C27" s="19">
        <f t="shared" si="2"/>
        <v>21.207008278852786</v>
      </c>
      <c r="D27" s="19">
        <f t="shared" si="3"/>
        <v>18.254499382756155</v>
      </c>
      <c r="F27" s="13"/>
      <c r="G27" s="13"/>
      <c r="H27" s="6"/>
      <c r="I27" s="6"/>
    </row>
    <row r="28" spans="1:10" ht="18.75" customHeight="1" x14ac:dyDescent="0.55000000000000004">
      <c r="A28" s="26" t="s">
        <v>14</v>
      </c>
      <c r="B28" s="19">
        <f t="shared" si="4"/>
        <v>21.115292412883864</v>
      </c>
      <c r="C28" s="19">
        <f t="shared" si="2"/>
        <v>26.110364170964885</v>
      </c>
      <c r="D28" s="19">
        <f t="shared" si="3"/>
        <v>16.466433782921264</v>
      </c>
      <c r="F28" s="13"/>
      <c r="G28" s="13"/>
      <c r="H28" s="6"/>
      <c r="I28" s="6"/>
    </row>
    <row r="29" spans="1:10" ht="18.75" customHeight="1" x14ac:dyDescent="0.55000000000000004">
      <c r="A29" s="25" t="s">
        <v>15</v>
      </c>
      <c r="B29" s="19">
        <f t="shared" si="4"/>
        <v>24.501139245267332</v>
      </c>
      <c r="C29" s="19">
        <f t="shared" si="2"/>
        <v>24.526269752619996</v>
      </c>
      <c r="D29" s="19">
        <f t="shared" si="3"/>
        <v>24.477750557048239</v>
      </c>
      <c r="F29" s="13"/>
      <c r="G29" s="13"/>
      <c r="H29" s="6"/>
      <c r="I29" s="6"/>
    </row>
    <row r="30" spans="1:10" ht="18.75" customHeight="1" x14ac:dyDescent="0.55000000000000004">
      <c r="A30" s="26" t="s">
        <v>16</v>
      </c>
      <c r="B30" s="19">
        <f t="shared" si="4"/>
        <v>20.011358799902602</v>
      </c>
      <c r="C30" s="19">
        <f t="shared" si="2"/>
        <v>19.591202897598475</v>
      </c>
      <c r="D30" s="19">
        <f t="shared" si="3"/>
        <v>20.402393300897774</v>
      </c>
      <c r="F30" s="13"/>
      <c r="G30" s="6"/>
      <c r="H30" s="6"/>
      <c r="I30" s="6"/>
    </row>
    <row r="31" spans="1:10" ht="18.75" customHeight="1" x14ac:dyDescent="0.55000000000000004">
      <c r="A31" s="26" t="s">
        <v>17</v>
      </c>
      <c r="B31" s="19">
        <f t="shared" si="4"/>
        <v>4.4897804453647261</v>
      </c>
      <c r="C31" s="19">
        <f>C14/$C$7*100</f>
        <v>4.9350668550215175</v>
      </c>
      <c r="D31" s="19">
        <f t="shared" si="3"/>
        <v>4.0753572561504621</v>
      </c>
      <c r="F31" s="13"/>
      <c r="G31" s="6"/>
      <c r="H31" s="6"/>
      <c r="I31" s="6"/>
    </row>
    <row r="32" spans="1:10" ht="18.75" customHeight="1" x14ac:dyDescent="0.55000000000000004">
      <c r="A32" s="27" t="s">
        <v>18</v>
      </c>
      <c r="B32" s="11" t="s">
        <v>7</v>
      </c>
      <c r="C32" s="11" t="s">
        <v>7</v>
      </c>
      <c r="D32" s="11" t="s">
        <v>7</v>
      </c>
      <c r="E32" s="6"/>
      <c r="F32" s="13"/>
      <c r="G32" s="6"/>
      <c r="H32" s="6"/>
      <c r="I32" s="6"/>
    </row>
    <row r="33" spans="1:9" ht="18.75" customHeight="1" x14ac:dyDescent="0.55000000000000004">
      <c r="A33" s="25" t="s">
        <v>19</v>
      </c>
      <c r="B33" s="19">
        <f t="shared" si="4"/>
        <v>23.269687365760085</v>
      </c>
      <c r="C33" s="19">
        <f t="shared" ref="C33" si="5">C16/$C$7*100</f>
        <v>19.461032721180064</v>
      </c>
      <c r="D33" s="19">
        <f t="shared" si="3"/>
        <v>26.814352925888695</v>
      </c>
      <c r="F33" s="13"/>
      <c r="G33" s="13"/>
      <c r="H33" s="6"/>
      <c r="I33" s="6"/>
    </row>
    <row r="34" spans="1:9" ht="18.75" customHeight="1" x14ac:dyDescent="0.55000000000000004">
      <c r="A34" s="27" t="s">
        <v>20</v>
      </c>
      <c r="B34" s="19">
        <f>B17/$B$7*100</f>
        <v>15.890626515611913</v>
      </c>
      <c r="C34" s="19">
        <f>C17/$C$7*100+0.1</f>
        <v>13.249701041427116</v>
      </c>
      <c r="D34" s="19">
        <f t="shared" si="3"/>
        <v>18.441572041720335</v>
      </c>
      <c r="F34" s="13"/>
      <c r="G34" s="13"/>
      <c r="H34" s="6"/>
      <c r="I34" s="6"/>
    </row>
    <row r="35" spans="1:9" ht="18.75" customHeight="1" x14ac:dyDescent="0.55000000000000004">
      <c r="A35" s="27" t="s">
        <v>21</v>
      </c>
      <c r="B35" s="19">
        <f t="shared" si="4"/>
        <v>5.8728657709750793</v>
      </c>
      <c r="C35" s="19">
        <f>C18/$C$7*100</f>
        <v>5.567388876112882</v>
      </c>
      <c r="D35" s="19">
        <f t="shared" si="3"/>
        <v>6.1571697745435641</v>
      </c>
      <c r="F35" s="13"/>
      <c r="G35" s="13"/>
      <c r="H35" s="6"/>
      <c r="I35" s="6"/>
    </row>
    <row r="36" spans="1:9" ht="18.75" customHeight="1" x14ac:dyDescent="0.55000000000000004">
      <c r="A36" s="27" t="s">
        <v>22</v>
      </c>
      <c r="B36" s="19">
        <f t="shared" si="4"/>
        <v>1.506195079173092</v>
      </c>
      <c r="C36" s="19">
        <f>C19/$C$7*100</f>
        <v>0.74394280364006693</v>
      </c>
      <c r="D36" s="19">
        <f t="shared" si="3"/>
        <v>2.2156111096247999</v>
      </c>
      <c r="F36" s="13"/>
      <c r="G36" s="13"/>
      <c r="H36" s="6"/>
      <c r="I36" s="6"/>
    </row>
    <row r="37" spans="1:9" ht="18.75" customHeight="1" x14ac:dyDescent="0.55000000000000004">
      <c r="A37" s="26" t="s">
        <v>23</v>
      </c>
      <c r="B37" s="19" t="s">
        <v>7</v>
      </c>
      <c r="C37" s="19" t="s">
        <v>7</v>
      </c>
      <c r="D37" s="19" t="s">
        <v>7</v>
      </c>
      <c r="F37" s="13"/>
      <c r="G37" s="6"/>
      <c r="H37" s="6"/>
      <c r="I37" s="6"/>
    </row>
    <row r="38" spans="1:9" ht="18.75" customHeight="1" x14ac:dyDescent="0.55000000000000004">
      <c r="A38" s="26" t="s">
        <v>24</v>
      </c>
      <c r="B38" s="19">
        <f>B21/$B$7*100</f>
        <v>0.76154240546045904</v>
      </c>
      <c r="C38" s="19">
        <f>C21/$C$7*100</f>
        <v>0.89441177436840902</v>
      </c>
      <c r="D38" s="19">
        <f t="shared" si="3"/>
        <v>0.6378823376534033</v>
      </c>
      <c r="F38" s="13"/>
      <c r="G38" s="6"/>
      <c r="H38" s="6"/>
      <c r="I38" s="6"/>
    </row>
    <row r="39" spans="1:9" ht="9.4" customHeight="1" x14ac:dyDescent="0.55000000000000004">
      <c r="A39" s="20"/>
      <c r="B39" s="20"/>
      <c r="C39" s="20"/>
      <c r="D39" s="20"/>
    </row>
    <row r="40" spans="1:9" x14ac:dyDescent="0.55000000000000004">
      <c r="A40" s="7" t="s">
        <v>9</v>
      </c>
      <c r="B40" s="13"/>
      <c r="C40" s="13"/>
      <c r="D40" s="13"/>
    </row>
    <row r="41" spans="1:9" x14ac:dyDescent="0.55000000000000004">
      <c r="A41" s="7"/>
      <c r="B41" s="6"/>
      <c r="C41" s="6"/>
      <c r="D41" s="6"/>
    </row>
    <row r="42" spans="1:9" x14ac:dyDescent="0.55000000000000004">
      <c r="B42" s="6"/>
      <c r="C42" s="6"/>
      <c r="D42" s="6"/>
    </row>
    <row r="43" spans="1:9" x14ac:dyDescent="0.55000000000000004">
      <c r="B43" s="6"/>
      <c r="C43" s="6"/>
      <c r="D43" s="6"/>
    </row>
    <row r="44" spans="1:9" x14ac:dyDescent="0.55000000000000004">
      <c r="D44" s="19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2025-11-24T13:35:37Z</dcterms:modified>
</cp:coreProperties>
</file>