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สรง3_68\"/>
    </mc:Choice>
  </mc:AlternateContent>
  <xr:revisionPtr revIDLastSave="0" documentId="13_ncr:1_{91AD9429-C1A3-4122-959A-A5B518006FA3}" xr6:coauthVersionLast="47" xr6:coauthVersionMax="47" xr10:uidLastSave="{00000000-0000-0000-0000-000000000000}"/>
  <bookViews>
    <workbookView xWindow="-120" yWindow="-120" windowWidth="20730" windowHeight="11160" tabRatio="825" xr2:uid="{00000000-000D-0000-FFFF-FFFF00000000}"/>
  </bookViews>
  <sheets>
    <sheet name="ตาราง3" sheetId="20" r:id="rId1"/>
  </sheets>
  <definedNames>
    <definedName name="_xlnm.Print_Area" localSheetId="0">ตาราง3!$A$1:$D$43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20" l="1"/>
  <c r="B36" i="20"/>
  <c r="C33" i="20"/>
  <c r="D29" i="20"/>
  <c r="D37" i="20" l="1"/>
  <c r="D26" i="20"/>
  <c r="D31" i="20"/>
  <c r="B33" i="20" l="1"/>
  <c r="B31" i="20"/>
  <c r="D27" i="20"/>
  <c r="D30" i="20"/>
  <c r="D33" i="20"/>
  <c r="D34" i="20"/>
  <c r="D36" i="20"/>
  <c r="D24" i="20"/>
  <c r="C26" i="20"/>
  <c r="C27" i="20"/>
  <c r="C29" i="20"/>
  <c r="C30" i="20"/>
  <c r="C31" i="20"/>
  <c r="C34" i="20"/>
  <c r="C36" i="20"/>
  <c r="C37" i="20"/>
  <c r="C24" i="20"/>
  <c r="B26" i="20"/>
  <c r="B27" i="20"/>
  <c r="B29" i="20"/>
  <c r="B34" i="20"/>
  <c r="B37" i="20"/>
  <c r="B24" i="20"/>
</calcChain>
</file>

<file path=xl/sharedStrings.xml><?xml version="1.0" encoding="utf-8"?>
<sst xmlns="http://schemas.openxmlformats.org/spreadsheetml/2006/main" count="47" uniqueCount="27">
  <si>
    <t>รวม</t>
  </si>
  <si>
    <t>ชาย</t>
  </si>
  <si>
    <t>หญิง</t>
  </si>
  <si>
    <t>จำนวน</t>
  </si>
  <si>
    <t>ร้อยละ</t>
  </si>
  <si>
    <t>ยอดรวม</t>
  </si>
  <si>
    <t>n.a.</t>
  </si>
  <si>
    <t xml:space="preserve">ตารางที่ 3  จำนวนและร้อยละของประชาการอายุ 15 ปีขึ้นไปที่มีงานทำ จำแนกตามอาชีพ และเพศ </t>
  </si>
  <si>
    <t>อาชีพ</t>
  </si>
  <si>
    <t>(</t>
  </si>
  <si>
    <t xml:space="preserve">1. ผู้จัดการ ข้าราชการระดับอาวุโส </t>
  </si>
  <si>
    <t>2. ผู้ประกอบวิชาชีพด้านต่าง ๆ</t>
  </si>
  <si>
    <t>3. เจ้าหน้าที่เทคนิคและผู้ประกอบวิชาชีพ</t>
  </si>
  <si>
    <t xml:space="preserve">    ที่เกี่ยวข้องกับด้านต่าง ๆ</t>
  </si>
  <si>
    <t>4. เสมียน</t>
  </si>
  <si>
    <t>5. พนักงานบริการ และผู้จำหน่ายสินค้า</t>
  </si>
  <si>
    <t xml:space="preserve">6. ผู้ปฏิบัติงานที่มีฝีมือในด้านการเกษตร </t>
  </si>
  <si>
    <t xml:space="preserve">    ป่าไม้ และการประมง</t>
  </si>
  <si>
    <t>7. ช่างฝีมือและผู้ปฏิบัติงานที่เกี่ยวข้อง</t>
  </si>
  <si>
    <t>8. ผู้ปฏิบัติการเครื่องจักรโรงงานและเครื่องจักร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</si>
  <si>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</si>
  <si>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</si>
  <si>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</si>
  <si>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 xml:space="preserve"> 1/ รวมทหารประจำการ ที่เป็นสมาชิกในครัวเรือนส่วนบุคคล</t>
  </si>
  <si>
    <t>หมายเหตุ : "n.a." ไม่มีข้อมูล/สำรวจไม่พบ</t>
  </si>
  <si>
    <r>
      <t xml:space="preserve">   และผู้บัญญัติกฎหมาย</t>
    </r>
    <r>
      <rPr>
        <vertAlign val="superscript"/>
        <sz val="16"/>
        <color theme="1"/>
        <rFont val="TH SarabunPSK"/>
        <family val="2"/>
      </rPr>
      <t>1/</t>
    </r>
  </si>
  <si>
    <t xml:space="preserve">             ไตรมาสที่ 3 (กรกฎาคม - กันยายน)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</si>
</sst>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</numFmts>
  <fonts count="1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4"/>
      <color theme="1"/>
      <name val="TH SarabunPSK"/>
      <family val="2"/>
    </font>
    <font>
      <vertAlign val="superscript"/>
      <sz val="16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1" fillId="0" borderId="0"/>
    <xf numFmtId="0" fontId="3" fillId="0" borderId="0"/>
    <xf numFmtId="0" fontId="11" fillId="0" borderId="0"/>
    <xf numFmtId="0" fontId="2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189" fontId="4" fillId="0" borderId="0" xfId="6" applyNumberFormat="1" applyFont="1" applyFill="1" applyAlignment="1">
      <alignment horizontal="right"/>
    </xf>
    <xf numFmtId="190" fontId="4" fillId="0" borderId="0" xfId="6" applyNumberFormat="1" applyFont="1" applyFill="1"/>
    <xf numFmtId="0" fontId="4" fillId="0" borderId="0" xfId="0" applyFont="1"/>
    <xf numFmtId="0" fontId="6" fillId="0" borderId="3" xfId="0" applyFont="1" applyBorder="1" applyAlignment="1">
      <alignment horizontal="right"/>
    </xf>
    <xf numFmtId="3" fontId="4" fillId="0" borderId="0" xfId="0" applyNumberFormat="1" applyFont="1"/>
    <xf numFmtId="188" fontId="4" fillId="0" borderId="0" xfId="0" applyNumberFormat="1" applyFont="1"/>
    <xf numFmtId="189" fontId="4" fillId="0" borderId="2" xfId="0" applyNumberFormat="1" applyFont="1" applyBorder="1"/>
    <xf numFmtId="0" fontId="8" fillId="0" borderId="0" xfId="0" applyFont="1"/>
    <xf numFmtId="43" fontId="4" fillId="0" borderId="0" xfId="0" applyNumberFormat="1" applyFont="1"/>
    <xf numFmtId="0" fontId="6" fillId="0" borderId="0" xfId="1" applyFont="1"/>
    <xf numFmtId="3" fontId="1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4" fillId="0" borderId="0" xfId="1" applyFont="1"/>
    <xf numFmtId="2" fontId="4" fillId="0" borderId="0" xfId="0" applyNumberFormat="1" applyFont="1"/>
    <xf numFmtId="0" fontId="6" fillId="0" borderId="0" xfId="0" applyFont="1" applyAlignment="1">
      <alignment horizontal="center"/>
    </xf>
    <xf numFmtId="188" fontId="4" fillId="0" borderId="0" xfId="0" applyNumberFormat="1" applyFont="1" applyAlignment="1">
      <alignment horizontal="right"/>
    </xf>
    <xf numFmtId="0" fontId="4" fillId="0" borderId="2" xfId="0" applyFont="1" applyBorder="1"/>
    <xf numFmtId="0" fontId="6" fillId="0" borderId="3" xfId="0" applyFont="1" applyBorder="1"/>
    <xf numFmtId="187" fontId="4" fillId="0" borderId="0" xfId="0" applyNumberFormat="1" applyFont="1"/>
    <xf numFmtId="187" fontId="4" fillId="0" borderId="0" xfId="0" applyNumberFormat="1" applyFont="1" applyAlignment="1">
      <alignment horizontal="right"/>
    </xf>
    <xf numFmtId="190" fontId="6" fillId="0" borderId="0" xfId="6" applyNumberFormat="1" applyFont="1" applyFill="1"/>
    <xf numFmtId="190" fontId="6" fillId="0" borderId="0" xfId="6" applyNumberFormat="1" applyFont="1" applyFill="1" applyAlignment="1">
      <alignment horizontal="right"/>
    </xf>
    <xf numFmtId="189" fontId="6" fillId="0" borderId="0" xfId="6" applyNumberFormat="1" applyFont="1" applyFill="1" applyAlignment="1">
      <alignment horizontal="right"/>
    </xf>
    <xf numFmtId="189" fontId="4" fillId="0" borderId="0" xfId="0" applyNumberFormat="1" applyFont="1"/>
    <xf numFmtId="188" fontId="4" fillId="0" borderId="2" xfId="0" applyNumberFormat="1" applyFont="1" applyBorder="1" applyAlignment="1">
      <alignment horizontal="right"/>
    </xf>
    <xf numFmtId="0" fontId="9" fillId="0" borderId="0" xfId="0" applyFont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4" fillId="0" borderId="0" xfId="1" quotePrefix="1" applyFont="1" applyAlignment="1">
      <alignment horizontal="left" vertical="center"/>
    </xf>
    <xf numFmtId="0" fontId="4" fillId="0" borderId="0" xfId="1" quotePrefix="1" applyFont="1" applyAlignment="1">
      <alignment horizontal="left"/>
    </xf>
    <xf numFmtId="0" fontId="4" fillId="0" borderId="0" xfId="1" applyFont="1" applyAlignment="1">
      <alignment horizontal="left" vertical="center"/>
    </xf>
    <xf numFmtId="3" fontId="12" fillId="0" borderId="0" xfId="7" applyNumberFormat="1" applyFont="1" applyAlignment="1">
      <alignment horizontal="right"/>
    </xf>
    <xf numFmtId="3" fontId="8" fillId="0" borderId="0" xfId="7" applyNumberFormat="1" applyFont="1" applyAlignment="1">
      <alignment horizontal="right"/>
    </xf>
    <xf numFmtId="3" fontId="8" fillId="0" borderId="0" xfId="15" applyNumberFormat="1" applyFont="1" applyAlignment="1">
      <alignment horizontal="right"/>
    </xf>
    <xf numFmtId="190" fontId="4" fillId="0" borderId="0" xfId="6" applyNumberFormat="1" applyFont="1" applyFill="1" applyAlignment="1">
      <alignment horizontal="right"/>
    </xf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6" fillId="0" borderId="0" xfId="1" applyFont="1" applyAlignment="1">
      <alignment horizontal="left"/>
    </xf>
  </cellXfs>
  <cellStyles count="25">
    <cellStyle name="Comma" xfId="6" builtinId="3"/>
    <cellStyle name="Comma 2" xfId="2" xr:uid="{00000000-0005-0000-0000-000001000000}"/>
    <cellStyle name="Comma 2 2" xfId="16" xr:uid="{1EDE5E1F-1504-434C-8007-9F4FB2BF7C3B}"/>
    <cellStyle name="Comma 3" xfId="5" xr:uid="{00000000-0005-0000-0000-000002000000}"/>
    <cellStyle name="Comma 3 2" xfId="18" xr:uid="{A1317502-D4D4-4D2F-BD38-09AE1E4EFA06}"/>
    <cellStyle name="Comma 4" xfId="19" xr:uid="{0F32B40C-3318-4276-B4F1-B4E44F7A4D90}"/>
    <cellStyle name="Normal" xfId="0" builtinId="0"/>
    <cellStyle name="Normal 2" xfId="1" xr:uid="{00000000-0005-0000-0000-000004000000}"/>
    <cellStyle name="Normal 2 2" xfId="11" xr:uid="{00000000-0005-0000-0000-000005000000}"/>
    <cellStyle name="Normal 2 2 2" xfId="15" xr:uid="{00000000-0005-0000-0000-000006000000}"/>
    <cellStyle name="Normal 3" xfId="4" xr:uid="{00000000-0005-0000-0000-000007000000}"/>
    <cellStyle name="Normal 3 2" xfId="14" xr:uid="{00000000-0005-0000-0000-000008000000}"/>
    <cellStyle name="Normal 4" xfId="9" xr:uid="{00000000-0005-0000-0000-000009000000}"/>
    <cellStyle name="Normal 4 2" xfId="21" xr:uid="{B1B05571-60F0-4C89-845F-1712D4F5067E}"/>
    <cellStyle name="Normal 5" xfId="10" xr:uid="{00000000-0005-0000-0000-00000A000000}"/>
    <cellStyle name="Normal 5 2" xfId="22" xr:uid="{2572E735-0F7D-4269-9C0E-4F3F28CB3471}"/>
    <cellStyle name="Normal 6" xfId="12" xr:uid="{00000000-0005-0000-0000-00000B000000}"/>
    <cellStyle name="Normal 6 2" xfId="23" xr:uid="{56DAF206-8837-45CB-A8F0-11308832AE60}"/>
    <cellStyle name="เครื่องหมายจุลภาค 2" xfId="3" xr:uid="{00000000-0005-0000-0000-00000C000000}"/>
    <cellStyle name="เครื่องหมายจุลภาค 2 2" xfId="17" xr:uid="{45F19A72-FCD2-43EC-A5B9-DE78BB1D6FB3}"/>
    <cellStyle name="จุลภาค 2" xfId="8" xr:uid="{00000000-0005-0000-0000-00000D000000}"/>
    <cellStyle name="จุลภาค 2 2" xfId="20" xr:uid="{1C851FB1-FEC8-4938-ADE5-F853B4BF567D}"/>
    <cellStyle name="จุลภาค 3" xfId="13" xr:uid="{00000000-0005-0000-0000-00000E000000}"/>
    <cellStyle name="จุลภาค 3 2" xfId="24" xr:uid="{738A95A6-4DC6-48C0-A786-48AC7E362012}"/>
    <cellStyle name="ปกติ 2" xfId="7" xr:uid="{00000000-0005-0000-0000-00000F000000}"/>
  </cellStyles>
  <dxfs count="0"/>
  <tableStyles count="0" defaultTableStyle="TableStyleMedium2" defaultPivotStyle="PivotStyleLight16"/>
  <colors>
    <mruColors>
      <color rgb="FF9FF57D"/>
      <color rgb="FFF68426"/>
      <color rgb="FFFFCC66"/>
      <color rgb="FFF137C9"/>
      <color rgb="FFE61889"/>
      <color rgb="FFEA6716"/>
      <color rgb="FF26A895"/>
      <color rgb="FF0816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205A343-A805-4895-9D3F-AABDA5F026A8}"/>
            </a:ext>
          </a:extLst>
        </xdr:cNvPr>
        <xdr:cNvSpPr txBox="1"/>
      </xdr:nvSpPr>
      <xdr:spPr>
        <a:xfrm>
          <a:off x="8006715" y="316039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0B9E9BD-46E3-4946-9F78-07B8ADC3DE46}"/>
            </a:ext>
          </a:extLst>
        </xdr:cNvPr>
        <xdr:cNvSpPr txBox="1"/>
      </xdr:nvSpPr>
      <xdr:spPr>
        <a:xfrm>
          <a:off x="8006715" y="316039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15</xdr:col>
      <xdr:colOff>343481</xdr:colOff>
      <xdr:row>27</xdr:row>
      <xdr:rowOff>206374</xdr:rowOff>
    </xdr:from>
    <xdr:ext cx="156581" cy="327526"/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3BEB8F8E-09A1-497F-B6A0-F399354C50B0}"/>
            </a:ext>
          </a:extLst>
        </xdr:cNvPr>
        <xdr:cNvSpPr txBox="1"/>
      </xdr:nvSpPr>
      <xdr:spPr>
        <a:xfrm flipH="1">
          <a:off x="12908861" y="6226174"/>
          <a:ext cx="156581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FF57D"/>
  </sheetPr>
  <dimension ref="A1:R43"/>
  <sheetViews>
    <sheetView tabSelected="1" topLeftCell="A25" zoomScale="93" zoomScaleNormal="93" workbookViewId="0">
      <selection activeCell="E43" sqref="E43"/>
    </sheetView>
  </sheetViews>
  <sheetFormatPr defaultColWidth="8.75" defaultRowHeight="24" x14ac:dyDescent="0.55000000000000004"/>
  <cols>
    <col min="1" max="1" width="40.125" style="3" customWidth="1"/>
    <col min="2" max="4" width="13.75" style="3" customWidth="1"/>
    <col min="5" max="5" width="13" style="3" customWidth="1"/>
    <col min="6" max="16384" width="8.75" style="3"/>
  </cols>
  <sheetData>
    <row r="1" spans="1:18" x14ac:dyDescent="0.55000000000000004">
      <c r="A1" s="10" t="s">
        <v>7</v>
      </c>
      <c r="B1" s="14"/>
      <c r="C1" s="14"/>
      <c r="D1" s="14"/>
    </row>
    <row r="2" spans="1:18" x14ac:dyDescent="0.55000000000000004">
      <c r="A2" s="39" t="s">
        <v>26</v>
      </c>
      <c r="B2" s="39"/>
      <c r="C2" s="14"/>
      <c r="D2" s="14"/>
    </row>
    <row r="3" spans="1:18" ht="3" customHeight="1" x14ac:dyDescent="0.55000000000000004">
      <c r="A3" s="10"/>
      <c r="B3" s="14"/>
      <c r="C3" s="14"/>
      <c r="D3" s="14"/>
    </row>
    <row r="4" spans="1:18" x14ac:dyDescent="0.55000000000000004">
      <c r="A4" s="28" t="s">
        <v>8</v>
      </c>
      <c r="B4" s="29" t="s">
        <v>0</v>
      </c>
      <c r="C4" s="29" t="s">
        <v>1</v>
      </c>
      <c r="D4" s="29" t="s">
        <v>2</v>
      </c>
    </row>
    <row r="5" spans="1:18" ht="19.5" customHeight="1" x14ac:dyDescent="0.55000000000000004">
      <c r="B5" s="19"/>
      <c r="C5" s="4" t="s">
        <v>3</v>
      </c>
      <c r="D5" s="19"/>
    </row>
    <row r="6" spans="1:18" ht="3.75" customHeight="1" x14ac:dyDescent="0.55000000000000004">
      <c r="A6" s="16"/>
      <c r="B6" s="2"/>
      <c r="C6" s="2" t="s">
        <v>9</v>
      </c>
      <c r="D6" s="2"/>
    </row>
    <row r="7" spans="1:18" ht="18.75" customHeight="1" x14ac:dyDescent="0.55000000000000004">
      <c r="A7" s="16" t="s">
        <v>5</v>
      </c>
      <c r="B7" s="23">
        <v>342406.9</v>
      </c>
      <c r="C7" s="23">
        <v>186876.34</v>
      </c>
      <c r="D7" s="23">
        <v>155530.56</v>
      </c>
      <c r="E7" s="5"/>
      <c r="F7" s="11"/>
      <c r="G7" s="13"/>
      <c r="H7" s="13"/>
      <c r="I7" s="5"/>
      <c r="K7" s="37"/>
      <c r="L7" s="38"/>
      <c r="M7" s="38"/>
    </row>
    <row r="8" spans="1:18" ht="18.75" customHeight="1" x14ac:dyDescent="0.55000000000000004">
      <c r="A8" s="30" t="s">
        <v>10</v>
      </c>
      <c r="E8" s="9"/>
      <c r="F8" s="11"/>
      <c r="G8" s="13"/>
      <c r="H8" s="13"/>
      <c r="I8" s="11"/>
      <c r="M8" s="38"/>
      <c r="N8" s="11"/>
      <c r="O8" s="11"/>
      <c r="P8" s="11"/>
    </row>
    <row r="9" spans="1:18" ht="18.75" customHeight="1" x14ac:dyDescent="0.55000000000000004">
      <c r="A9" s="31" t="s">
        <v>25</v>
      </c>
      <c r="B9" s="2">
        <v>15113.2</v>
      </c>
      <c r="C9" s="2">
        <v>6860.94</v>
      </c>
      <c r="D9" s="2">
        <v>8252.26</v>
      </c>
      <c r="E9" s="9"/>
      <c r="F9" s="11"/>
      <c r="G9" s="13"/>
      <c r="H9" s="13"/>
      <c r="I9" s="13"/>
      <c r="J9" s="11"/>
      <c r="K9" s="37"/>
      <c r="L9" s="38"/>
      <c r="M9" s="38"/>
      <c r="N9" s="13"/>
      <c r="O9" s="13"/>
      <c r="P9" s="13"/>
    </row>
    <row r="10" spans="1:18" ht="18.75" customHeight="1" x14ac:dyDescent="0.55000000000000004">
      <c r="A10" s="32" t="s">
        <v>11</v>
      </c>
      <c r="B10" s="36">
        <v>14604.67</v>
      </c>
      <c r="C10" s="36">
        <v>6643.05</v>
      </c>
      <c r="D10" s="36">
        <v>7961.62</v>
      </c>
      <c r="E10" s="9"/>
      <c r="F10" s="11"/>
      <c r="G10" s="13"/>
      <c r="H10" s="13"/>
      <c r="I10" s="13"/>
      <c r="J10" s="13"/>
      <c r="K10" s="37"/>
      <c r="L10" s="38"/>
      <c r="M10" s="38"/>
      <c r="N10" s="13"/>
      <c r="O10" s="13"/>
      <c r="P10" s="13"/>
    </row>
    <row r="11" spans="1:18" ht="18.75" customHeight="1" x14ac:dyDescent="0.55000000000000004">
      <c r="A11" s="30" t="s">
        <v>12</v>
      </c>
      <c r="E11" s="9"/>
      <c r="F11" s="11"/>
      <c r="G11" s="13"/>
      <c r="H11" s="13"/>
      <c r="I11" s="20"/>
      <c r="M11" s="38"/>
    </row>
    <row r="12" spans="1:18" ht="18.75" customHeight="1" x14ac:dyDescent="0.55000000000000004">
      <c r="A12" s="30" t="s">
        <v>13</v>
      </c>
      <c r="B12" s="36">
        <v>21151.62</v>
      </c>
      <c r="C12" s="36">
        <v>8801.65</v>
      </c>
      <c r="D12" s="36">
        <v>12349.97</v>
      </c>
      <c r="E12" s="9"/>
      <c r="F12" s="11"/>
      <c r="G12" s="13"/>
      <c r="H12" s="13"/>
      <c r="I12" s="20"/>
      <c r="J12" s="13"/>
      <c r="K12" s="37"/>
      <c r="L12" s="38"/>
      <c r="M12" s="38"/>
    </row>
    <row r="13" spans="1:18" ht="18.75" customHeight="1" x14ac:dyDescent="0.55000000000000004">
      <c r="A13" s="32" t="s">
        <v>14</v>
      </c>
      <c r="B13" s="2">
        <v>18331.59</v>
      </c>
      <c r="C13" s="2">
        <v>5132.7299999999996</v>
      </c>
      <c r="D13" s="2">
        <v>13198.86</v>
      </c>
      <c r="E13" s="9"/>
      <c r="F13" s="11"/>
      <c r="G13" s="13"/>
      <c r="H13" s="13"/>
      <c r="I13" s="33"/>
      <c r="K13" s="37"/>
      <c r="L13" s="38"/>
      <c r="M13" s="38"/>
      <c r="N13" s="33"/>
      <c r="O13" s="33"/>
      <c r="P13" s="33"/>
      <c r="Q13" s="33"/>
      <c r="R13" s="33"/>
    </row>
    <row r="14" spans="1:18" ht="18.75" customHeight="1" x14ac:dyDescent="0.55000000000000004">
      <c r="A14" s="30" t="s">
        <v>15</v>
      </c>
      <c r="B14" s="36">
        <v>119161.36</v>
      </c>
      <c r="C14" s="36">
        <v>52686.83</v>
      </c>
      <c r="D14" s="36">
        <v>66474.53</v>
      </c>
      <c r="E14" s="9"/>
      <c r="F14" s="11"/>
      <c r="G14" s="13"/>
      <c r="H14" s="13"/>
      <c r="I14" s="34"/>
      <c r="K14" s="37"/>
      <c r="L14" s="38"/>
      <c r="M14" s="38"/>
      <c r="N14" s="34"/>
      <c r="O14" s="34"/>
      <c r="P14" s="34"/>
      <c r="Q14" s="34"/>
      <c r="R14" s="34"/>
    </row>
    <row r="15" spans="1:18" ht="18.75" customHeight="1" x14ac:dyDescent="0.55000000000000004">
      <c r="A15" s="30" t="s">
        <v>16</v>
      </c>
      <c r="E15" s="9"/>
      <c r="F15" s="11"/>
      <c r="G15" s="13"/>
      <c r="H15" s="13"/>
      <c r="I15" s="34"/>
      <c r="M15" s="38"/>
      <c r="N15" s="34"/>
      <c r="O15" s="34"/>
      <c r="P15" s="34"/>
      <c r="Q15" s="34"/>
      <c r="R15" s="34"/>
    </row>
    <row r="16" spans="1:18" ht="18.75" customHeight="1" x14ac:dyDescent="0.55000000000000004">
      <c r="A16" s="30" t="s">
        <v>17</v>
      </c>
      <c r="B16" s="36">
        <v>11844.67</v>
      </c>
      <c r="C16" s="36">
        <v>9066.07</v>
      </c>
      <c r="D16" s="36">
        <v>2778.6</v>
      </c>
      <c r="E16" s="9"/>
      <c r="F16" s="11"/>
      <c r="G16" s="13"/>
      <c r="H16" s="13"/>
      <c r="I16" s="20"/>
      <c r="J16" s="33"/>
      <c r="K16" s="37"/>
      <c r="L16" s="38"/>
      <c r="M16" s="38"/>
    </row>
    <row r="17" spans="1:13" ht="18.75" customHeight="1" x14ac:dyDescent="0.55000000000000004">
      <c r="A17" s="30" t="s">
        <v>18</v>
      </c>
      <c r="B17" s="36">
        <v>46087.51</v>
      </c>
      <c r="C17" s="36">
        <v>36881.94</v>
      </c>
      <c r="D17" s="36">
        <v>9205.58</v>
      </c>
      <c r="E17" s="9"/>
      <c r="F17" s="11"/>
      <c r="G17" s="13"/>
      <c r="H17" s="13"/>
      <c r="I17" s="20"/>
      <c r="J17" s="34"/>
      <c r="K17" s="37"/>
      <c r="L17" s="38"/>
      <c r="M17" s="38"/>
    </row>
    <row r="18" spans="1:13" ht="18.75" customHeight="1" x14ac:dyDescent="0.55000000000000004">
      <c r="A18" s="30" t="s">
        <v>19</v>
      </c>
      <c r="E18" s="9"/>
      <c r="F18" s="35"/>
      <c r="G18" s="20"/>
      <c r="H18" s="11"/>
      <c r="I18" s="11"/>
    </row>
    <row r="19" spans="1:13" ht="18.75" customHeight="1" x14ac:dyDescent="0.55000000000000004">
      <c r="A19" s="30" t="s">
        <v>20</v>
      </c>
      <c r="B19" s="2">
        <v>40582.15</v>
      </c>
      <c r="C19" s="2">
        <v>38411.08</v>
      </c>
      <c r="D19" s="2">
        <v>2171.0700000000002</v>
      </c>
      <c r="E19" s="9"/>
      <c r="F19" s="35"/>
      <c r="G19" s="20"/>
      <c r="H19" s="13"/>
      <c r="I19" s="13"/>
      <c r="J19" s="34"/>
      <c r="K19" s="37"/>
      <c r="L19" s="38"/>
    </row>
    <row r="20" spans="1:13" ht="18.75" customHeight="1" x14ac:dyDescent="0.55000000000000004">
      <c r="A20" s="32" t="s">
        <v>21</v>
      </c>
      <c r="B20" s="36">
        <v>55530.13</v>
      </c>
      <c r="C20" s="36">
        <v>22392.06</v>
      </c>
      <c r="D20" s="36">
        <v>33138.07</v>
      </c>
      <c r="E20" s="9"/>
      <c r="F20" s="35"/>
      <c r="G20" s="20"/>
      <c r="H20" s="13"/>
      <c r="I20" s="13"/>
      <c r="K20" s="37"/>
      <c r="L20" s="38"/>
    </row>
    <row r="21" spans="1:13" ht="18.75" customHeight="1" x14ac:dyDescent="0.55000000000000004">
      <c r="A21" s="30" t="s">
        <v>22</v>
      </c>
      <c r="B21" s="36" t="s">
        <v>6</v>
      </c>
      <c r="C21" s="36" t="s">
        <v>6</v>
      </c>
      <c r="D21" s="36" t="s">
        <v>6</v>
      </c>
      <c r="E21" s="9"/>
      <c r="F21" s="35"/>
      <c r="G21" s="21"/>
      <c r="H21" s="21"/>
      <c r="I21" s="21"/>
    </row>
    <row r="22" spans="1:13" ht="18.75" customHeight="1" x14ac:dyDescent="0.55000000000000004">
      <c r="B22" s="22"/>
      <c r="C22" s="23" t="s">
        <v>4</v>
      </c>
      <c r="D22" s="22"/>
    </row>
    <row r="23" spans="1:13" ht="4.5" customHeight="1" x14ac:dyDescent="0.55000000000000004">
      <c r="B23" s="2"/>
      <c r="C23" s="2"/>
      <c r="D23" s="2"/>
    </row>
    <row r="24" spans="1:13" ht="18.75" customHeight="1" x14ac:dyDescent="0.55000000000000004">
      <c r="A24" s="16" t="s">
        <v>5</v>
      </c>
      <c r="B24" s="24">
        <f>B7/$B$7*100</f>
        <v>100</v>
      </c>
      <c r="C24" s="24">
        <f>C7/$C$7*100</f>
        <v>100</v>
      </c>
      <c r="D24" s="24">
        <f>D7/$D$7*100</f>
        <v>100</v>
      </c>
      <c r="F24" s="6"/>
      <c r="G24" s="6"/>
      <c r="H24" s="6"/>
      <c r="I24" s="6"/>
    </row>
    <row r="25" spans="1:13" ht="18.75" customHeight="1" x14ac:dyDescent="0.55000000000000004">
      <c r="A25" s="30" t="s">
        <v>10</v>
      </c>
      <c r="B25" s="1"/>
      <c r="C25" s="1"/>
      <c r="D25" s="24"/>
      <c r="F25" s="15"/>
      <c r="G25" s="6"/>
      <c r="H25" s="6"/>
      <c r="I25" s="6"/>
    </row>
    <row r="26" spans="1:13" ht="18.75" customHeight="1" x14ac:dyDescent="0.55000000000000004">
      <c r="A26" s="31" t="s">
        <v>25</v>
      </c>
      <c r="B26" s="1">
        <f>B9/$B$7*100</f>
        <v>4.4138129225783711</v>
      </c>
      <c r="C26" s="1">
        <f>C9/$C$7*100</f>
        <v>3.6713796941870753</v>
      </c>
      <c r="D26" s="1">
        <f>D9/$D$7*100</f>
        <v>5.3058768643281429</v>
      </c>
      <c r="F26" s="6"/>
      <c r="G26" s="6"/>
      <c r="H26" s="25"/>
    </row>
    <row r="27" spans="1:13" ht="18.75" customHeight="1" x14ac:dyDescent="0.55000000000000004">
      <c r="A27" s="32" t="s">
        <v>11</v>
      </c>
      <c r="B27" s="1">
        <f>B10/$B$7*100</f>
        <v>4.2652966397581356</v>
      </c>
      <c r="C27" s="1">
        <f>C10/$C$7*100</f>
        <v>3.5547838747269989</v>
      </c>
      <c r="D27" s="1">
        <f>D10/$D$7*100</f>
        <v>5.1190068369843207</v>
      </c>
      <c r="F27" s="6"/>
      <c r="G27" s="6"/>
      <c r="H27" s="6"/>
      <c r="I27" s="6"/>
    </row>
    <row r="28" spans="1:13" ht="18.75" customHeight="1" x14ac:dyDescent="0.55000000000000004">
      <c r="A28" s="30" t="s">
        <v>12</v>
      </c>
      <c r="B28" s="1"/>
      <c r="C28" s="1"/>
      <c r="D28" s="1"/>
      <c r="F28" s="6"/>
    </row>
    <row r="29" spans="1:13" ht="18.75" customHeight="1" x14ac:dyDescent="0.55000000000000004">
      <c r="A29" s="30" t="s">
        <v>13</v>
      </c>
      <c r="B29" s="1">
        <f>B12/$B$7*100</f>
        <v>6.1773346273103718</v>
      </c>
      <c r="C29" s="1">
        <f>C12/$C$7*100</f>
        <v>4.70987927096603</v>
      </c>
      <c r="D29" s="1">
        <f>D12/$D$7*100+0.1</f>
        <v>8.0405423602924078</v>
      </c>
      <c r="F29" s="6"/>
      <c r="G29" s="6"/>
    </row>
    <row r="30" spans="1:13" ht="18.75" customHeight="1" x14ac:dyDescent="0.55000000000000004">
      <c r="A30" s="32" t="s">
        <v>14</v>
      </c>
      <c r="B30" s="1">
        <f>B13/$B$7*100-0.1</f>
        <v>5.2537443316708865</v>
      </c>
      <c r="C30" s="1">
        <f>C13/$C$7*100</f>
        <v>2.7465916766135292</v>
      </c>
      <c r="D30" s="1">
        <f>D13/$D$7*100</f>
        <v>8.4863450629895496</v>
      </c>
      <c r="F30" s="6"/>
      <c r="G30" s="6"/>
    </row>
    <row r="31" spans="1:13" ht="18.75" customHeight="1" x14ac:dyDescent="0.55000000000000004">
      <c r="A31" s="30" t="s">
        <v>15</v>
      </c>
      <c r="B31" s="1">
        <f>B14/$B$7*100</f>
        <v>34.801097758251949</v>
      </c>
      <c r="C31" s="1">
        <f>C14/$C$7*100</f>
        <v>28.193419241836608</v>
      </c>
      <c r="D31" s="1">
        <f>D14/$D$7*100</f>
        <v>42.740494215413356</v>
      </c>
      <c r="F31" s="6"/>
      <c r="G31" s="6"/>
    </row>
    <row r="32" spans="1:13" ht="18.75" customHeight="1" x14ac:dyDescent="0.55000000000000004">
      <c r="A32" s="30" t="s">
        <v>16</v>
      </c>
      <c r="B32" s="1"/>
      <c r="C32" s="1"/>
      <c r="D32" s="1"/>
      <c r="F32" s="6"/>
      <c r="G32" s="6"/>
    </row>
    <row r="33" spans="1:7" ht="18.75" customHeight="1" x14ac:dyDescent="0.55000000000000004">
      <c r="A33" s="30" t="s">
        <v>17</v>
      </c>
      <c r="B33" s="1">
        <f>B16/$B$7*100</f>
        <v>3.4592381169888804</v>
      </c>
      <c r="C33" s="1">
        <f>C16/$C$7*100-0.1</f>
        <v>4.7513739085429441</v>
      </c>
      <c r="D33" s="1">
        <f>D16/$D$7*100</f>
        <v>1.7865299269802668</v>
      </c>
      <c r="F33" s="6"/>
      <c r="G33" s="6"/>
    </row>
    <row r="34" spans="1:7" ht="18.75" customHeight="1" x14ac:dyDescent="0.55000000000000004">
      <c r="A34" s="30" t="s">
        <v>18</v>
      </c>
      <c r="B34" s="1">
        <f>B17/$B$7*100</f>
        <v>13.459866024896112</v>
      </c>
      <c r="C34" s="1">
        <f>C17/$C$7*100</f>
        <v>19.736013665507361</v>
      </c>
      <c r="D34" s="1">
        <f>D17/$D$7*100</f>
        <v>5.9188239275933938</v>
      </c>
      <c r="F34" s="6"/>
      <c r="G34" s="6"/>
    </row>
    <row r="35" spans="1:7" ht="18.75" customHeight="1" x14ac:dyDescent="0.55000000000000004">
      <c r="A35" s="30" t="s">
        <v>19</v>
      </c>
      <c r="B35" s="1"/>
      <c r="C35" s="1"/>
      <c r="D35" s="1"/>
      <c r="F35" s="6"/>
      <c r="G35" s="6"/>
    </row>
    <row r="36" spans="1:7" ht="18.75" customHeight="1" x14ac:dyDescent="0.55000000000000004">
      <c r="A36" s="30" t="s">
        <v>20</v>
      </c>
      <c r="B36" s="1">
        <f>B19/$B$7*100-0.1</f>
        <v>11.752024594130551</v>
      </c>
      <c r="C36" s="1">
        <f>C19/$C$7*100</f>
        <v>20.554276694417283</v>
      </c>
      <c r="D36" s="1">
        <f>D19/$D$7*100</f>
        <v>1.395912160285413</v>
      </c>
      <c r="F36" s="6"/>
      <c r="G36" s="6"/>
    </row>
    <row r="37" spans="1:7" ht="18.75" customHeight="1" x14ac:dyDescent="0.55000000000000004">
      <c r="A37" s="32" t="s">
        <v>21</v>
      </c>
      <c r="B37" s="1">
        <f>B20/$B$7*100</f>
        <v>16.217584984414739</v>
      </c>
      <c r="C37" s="1">
        <f>C20/$C$7*100</f>
        <v>11.98228732433437</v>
      </c>
      <c r="D37" s="1">
        <f>D20/$D$7*100</f>
        <v>21.306468645133151</v>
      </c>
      <c r="F37" s="6"/>
      <c r="G37" s="6"/>
    </row>
    <row r="38" spans="1:7" ht="18.75" customHeight="1" x14ac:dyDescent="0.55000000000000004">
      <c r="A38" s="30" t="s">
        <v>22</v>
      </c>
      <c r="B38" s="12" t="s">
        <v>6</v>
      </c>
      <c r="C38" s="12" t="s">
        <v>6</v>
      </c>
      <c r="D38" s="12" t="s">
        <v>6</v>
      </c>
      <c r="F38" s="6"/>
    </row>
    <row r="39" spans="1:7" ht="6" customHeight="1" x14ac:dyDescent="0.55000000000000004">
      <c r="A39" s="18"/>
      <c r="B39" s="26"/>
      <c r="C39" s="7"/>
      <c r="D39" s="26"/>
      <c r="F39" s="17"/>
    </row>
    <row r="40" spans="1:7" ht="21" customHeight="1" x14ac:dyDescent="0.55000000000000004">
      <c r="A40" s="8" t="s">
        <v>23</v>
      </c>
      <c r="B40" s="17"/>
      <c r="D40" s="17"/>
      <c r="F40" s="17"/>
    </row>
    <row r="41" spans="1:7" x14ac:dyDescent="0.55000000000000004">
      <c r="A41" s="8" t="s">
        <v>24</v>
      </c>
      <c r="B41" s="15"/>
      <c r="C41" s="15"/>
      <c r="D41" s="15"/>
      <c r="F41" s="17"/>
      <c r="G41" s="17"/>
    </row>
    <row r="42" spans="1:7" x14ac:dyDescent="0.55000000000000004">
      <c r="A42" s="27"/>
      <c r="D42" s="17"/>
      <c r="F42" s="17"/>
    </row>
    <row r="43" spans="1:7" x14ac:dyDescent="0.55000000000000004">
      <c r="F43" s="17"/>
    </row>
  </sheetData>
  <mergeCells count="1">
    <mergeCell ref="A2:B2"/>
  </mergeCells>
  <pageMargins left="0.82677165354330717" right="0.43307086614173229" top="0.86614173228346458" bottom="0.15748031496062992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piangjai sudwilai</cp:lastModifiedBy>
  <cp:lastPrinted>2025-11-12T05:07:04Z</cp:lastPrinted>
  <dcterms:created xsi:type="dcterms:W3CDTF">2014-02-26T23:21:30Z</dcterms:created>
  <dcterms:modified xsi:type="dcterms:W3CDTF">2025-11-24T13:37:06Z</dcterms:modified>
</cp:coreProperties>
</file>