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ชัยยุทธ\ไตมาส\ตัวจริง\ภาคผนวกอัปลงเว็บ\"/>
    </mc:Choice>
  </mc:AlternateContent>
  <xr:revisionPtr revIDLastSave="0" documentId="13_ncr:1_{BA5D7273-B6C7-44FF-8DFD-3AFC776C0A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26" i="3" s="1"/>
  <c r="B21" i="3"/>
  <c r="B24" i="3"/>
  <c r="D35" i="3"/>
  <c r="D31" i="3"/>
  <c r="D32" i="3"/>
  <c r="D33" i="3"/>
  <c r="C35" i="3"/>
  <c r="B35" i="3"/>
  <c r="B31" i="3"/>
  <c r="C31" i="3"/>
  <c r="B32" i="3"/>
  <c r="B33" i="3"/>
  <c r="C33" i="3"/>
  <c r="B23" i="3"/>
  <c r="C23" i="3"/>
  <c r="D23" i="3"/>
  <c r="C24" i="3"/>
  <c r="D24" i="3"/>
  <c r="C25" i="3"/>
  <c r="D25" i="3"/>
  <c r="B27" i="3"/>
  <c r="B28" i="3"/>
  <c r="C28" i="3"/>
  <c r="D28" i="3"/>
  <c r="B10" i="3"/>
  <c r="B26" i="3" s="1"/>
  <c r="C10" i="3"/>
  <c r="C26" i="3" s="1"/>
  <c r="B22" i="3"/>
  <c r="D14" i="3" l="1"/>
  <c r="C14" i="3"/>
  <c r="C30" i="3" s="1"/>
  <c r="B14" i="3"/>
  <c r="B30" i="3" s="1"/>
  <c r="C22" i="3"/>
  <c r="D22" i="3"/>
  <c r="E5" i="3" l="1"/>
  <c r="F5" i="3"/>
  <c r="E6" i="3" l="1"/>
  <c r="F6" i="3"/>
  <c r="E7" i="3"/>
  <c r="F7" i="3"/>
  <c r="E8" i="3"/>
  <c r="F8" i="3"/>
  <c r="E9" i="3"/>
  <c r="F9" i="3"/>
  <c r="E11" i="3"/>
  <c r="F11" i="3"/>
  <c r="E12" i="3"/>
  <c r="F12" i="3"/>
  <c r="E15" i="3"/>
  <c r="F15" i="3"/>
  <c r="E16" i="3"/>
  <c r="F16" i="3"/>
  <c r="E17" i="3"/>
  <c r="F17" i="3"/>
  <c r="E19" i="3"/>
  <c r="F19" i="3"/>
  <c r="C21" i="3"/>
  <c r="D21" i="3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<sst xmlns="http://schemas.openxmlformats.org/spreadsheetml/2006/main" count="50" uniqueCount="24">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</sst>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00000"/>
    <numFmt numFmtId="166" formatCode="0.0"/>
    <numFmt numFmtId="168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color indexed="10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166" fontId="3" fillId="0" borderId="0" xfId="0" applyNumberFormat="1" applyFont="1"/>
    <xf numFmtId="3" fontId="3" fillId="0" borderId="0" xfId="0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168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168" fontId="3" fillId="0" borderId="0" xfId="2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7" fillId="0" borderId="0" xfId="0" applyNumberFormat="1" applyFont="1"/>
    <xf numFmtId="165" fontId="7" fillId="0" borderId="0" xfId="0" applyNumberFormat="1" applyFont="1"/>
    <xf numFmtId="168" fontId="3" fillId="0" borderId="0" xfId="0" applyNumberFormat="1" applyFont="1" applyAlignment="1">
      <alignment horizontal="right"/>
    </xf>
    <xf numFmtId="0" fontId="10" fillId="0" borderId="0" xfId="0" applyFont="1"/>
    <xf numFmtId="166" fontId="3" fillId="0" borderId="0" xfId="0" applyNumberFormat="1" applyFont="1" applyAlignment="1">
      <alignment vertical="center"/>
    </xf>
    <xf numFmtId="168" fontId="2" fillId="0" borderId="1" xfId="1" applyNumberFormat="1" applyFont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/>
    <xf numFmtId="166" fontId="2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  <xf numFmtId="3" fontId="12" fillId="0" borderId="0" xfId="0" applyNumberFormat="1" applyFont="1" applyAlignment="1">
      <alignment horizontal="right"/>
    </xf>
    <xf numFmtId="166" fontId="3" fillId="0" borderId="0" xfId="0" applyNumberFormat="1" applyFont="1" applyBorder="1"/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166" fontId="7" fillId="0" borderId="0" xfId="0" applyNumberFormat="1" applyFont="1"/>
    <xf numFmtId="3" fontId="13" fillId="0" borderId="0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showGridLines="0" tabSelected="1" zoomScale="130" zoomScaleNormal="130" workbookViewId="0"/>
  </sheetViews>
  <sheetFormatPr defaultRowHeight="26.25" customHeight="1" x14ac:dyDescent="0.35"/>
  <cols>
    <col min="1" max="1" width="31.140625" style="2" customWidth="1"/>
    <col min="2" max="4" width="18.7109375" style="16" customWidth="1"/>
    <col min="5" max="6" width="0" style="16" hidden="1" customWidth="1"/>
    <col min="7" max="7" width="9.28515625" style="55" customWidth="1"/>
    <col min="8" max="16384" width="9.140625" style="16"/>
  </cols>
  <sheetData>
    <row r="1" spans="1:12" s="2" customFormat="1" ht="25.5" customHeight="1" x14ac:dyDescent="0.35">
      <c r="A1" s="1" t="s">
        <v>23</v>
      </c>
      <c r="B1" s="20"/>
      <c r="C1" s="20"/>
      <c r="D1" s="20"/>
      <c r="E1" s="30"/>
      <c r="F1" s="30"/>
      <c r="G1" s="51"/>
      <c r="H1" s="25"/>
    </row>
    <row r="2" spans="1:12" s="2" customFormat="1" ht="13.5" customHeight="1" x14ac:dyDescent="0.35">
      <c r="A2" s="1"/>
      <c r="B2" s="20"/>
      <c r="C2" s="20"/>
      <c r="D2" s="20"/>
      <c r="E2" s="30"/>
      <c r="F2" s="30"/>
      <c r="G2" s="51"/>
    </row>
    <row r="3" spans="1:12" s="3" customFormat="1" ht="32.1" customHeight="1" x14ac:dyDescent="0.3">
      <c r="A3" s="4" t="s">
        <v>20</v>
      </c>
      <c r="B3" s="5" t="s">
        <v>0</v>
      </c>
      <c r="C3" s="5" t="s">
        <v>1</v>
      </c>
      <c r="D3" s="36" t="s">
        <v>2</v>
      </c>
      <c r="E3" s="22"/>
      <c r="F3" s="22"/>
      <c r="G3" s="52"/>
      <c r="L3" s="29"/>
    </row>
    <row r="4" spans="1:12" s="3" customFormat="1" ht="24" customHeight="1" x14ac:dyDescent="0.3">
      <c r="A4" s="21"/>
      <c r="B4" s="20"/>
      <c r="C4" s="6" t="s">
        <v>3</v>
      </c>
      <c r="D4" s="7"/>
      <c r="E4" s="21"/>
      <c r="G4" s="38"/>
    </row>
    <row r="5" spans="1:12" s="8" customFormat="1" ht="21" customHeight="1" x14ac:dyDescent="0.3">
      <c r="A5" s="22" t="s">
        <v>19</v>
      </c>
      <c r="B5" s="58">
        <v>710050</v>
      </c>
      <c r="C5" s="58">
        <v>343061</v>
      </c>
      <c r="D5" s="58">
        <v>366989</v>
      </c>
      <c r="E5" s="28" t="e">
        <f>SUM(#REF!)</f>
        <v>#REF!</v>
      </c>
      <c r="F5" s="26" t="e">
        <f>SUM(#REF!)</f>
        <v>#REF!</v>
      </c>
      <c r="G5" s="53"/>
    </row>
    <row r="6" spans="1:12" s="9" customFormat="1" ht="18.95" customHeight="1" x14ac:dyDescent="0.3">
      <c r="A6" s="10" t="s">
        <v>18</v>
      </c>
      <c r="B6" s="49">
        <v>10098.709999999999</v>
      </c>
      <c r="C6" s="49">
        <v>2026.91</v>
      </c>
      <c r="D6" s="49">
        <v>8071.81</v>
      </c>
      <c r="E6" s="56" t="e">
        <f>SUM(#REF!)</f>
        <v>#REF!</v>
      </c>
      <c r="F6" s="56" t="e">
        <f>SUM(#REF!)</f>
        <v>#REF!</v>
      </c>
      <c r="G6" s="57"/>
    </row>
    <row r="7" spans="1:12" s="9" customFormat="1" ht="18.95" customHeight="1" x14ac:dyDescent="0.3">
      <c r="A7" s="20" t="s">
        <v>17</v>
      </c>
      <c r="B7" s="49">
        <v>164885.06</v>
      </c>
      <c r="C7" s="49">
        <v>65759.17</v>
      </c>
      <c r="D7" s="49">
        <v>99125.89</v>
      </c>
      <c r="E7" s="28" t="e">
        <f>SUM(#REF!)</f>
        <v>#REF!</v>
      </c>
      <c r="F7" s="26" t="e">
        <f>SUM(#REF!)</f>
        <v>#REF!</v>
      </c>
      <c r="G7" s="35"/>
    </row>
    <row r="8" spans="1:12" s="9" customFormat="1" ht="18.95" customHeight="1" x14ac:dyDescent="0.3">
      <c r="A8" s="18" t="s">
        <v>16</v>
      </c>
      <c r="B8" s="49">
        <v>169755.1</v>
      </c>
      <c r="C8" s="49">
        <v>92054.94</v>
      </c>
      <c r="D8" s="49">
        <v>77700.160000000003</v>
      </c>
      <c r="E8" s="28" t="e">
        <f>SUM(#REF!)</f>
        <v>#REF!</v>
      </c>
      <c r="F8" s="26" t="e">
        <f>SUM(#REF!)</f>
        <v>#REF!</v>
      </c>
      <c r="G8" s="35"/>
    </row>
    <row r="9" spans="1:12" s="9" customFormat="1" ht="18.95" customHeight="1" x14ac:dyDescent="0.3">
      <c r="A9" s="18" t="s">
        <v>15</v>
      </c>
      <c r="B9" s="49">
        <v>183528.87</v>
      </c>
      <c r="C9" s="49">
        <v>96766.11</v>
      </c>
      <c r="D9" s="49">
        <v>86762.76</v>
      </c>
      <c r="E9" s="28" t="e">
        <f>SUM(#REF!)</f>
        <v>#REF!</v>
      </c>
      <c r="F9" s="26" t="e">
        <f>SUM(#REF!)</f>
        <v>#REF!</v>
      </c>
      <c r="G9" s="13"/>
      <c r="H9" s="12"/>
      <c r="I9" s="12"/>
      <c r="J9" s="12"/>
      <c r="K9" s="12"/>
    </row>
    <row r="10" spans="1:12" s="12" customFormat="1" ht="18.95" customHeight="1" x14ac:dyDescent="0.3">
      <c r="A10" s="20" t="s">
        <v>14</v>
      </c>
      <c r="B10" s="14">
        <f>SUM(B11:B13)</f>
        <v>96509.94</v>
      </c>
      <c r="C10" s="14">
        <f t="shared" ref="C10" si="0">SUM(C11:C13)</f>
        <v>48706.229999999996</v>
      </c>
      <c r="D10" s="14">
        <f>SUM(D11:D13)</f>
        <v>47803.710000000006</v>
      </c>
      <c r="G10" s="13"/>
    </row>
    <row r="11" spans="1:12" s="12" customFormat="1" ht="18.95" customHeight="1" x14ac:dyDescent="0.3">
      <c r="A11" s="18" t="s">
        <v>13</v>
      </c>
      <c r="B11" s="49">
        <v>73644.460000000006</v>
      </c>
      <c r="C11" s="49">
        <v>38592.449999999997</v>
      </c>
      <c r="D11" s="49">
        <v>35052.01</v>
      </c>
      <c r="E11" s="28" t="e">
        <f>SUM(#REF!)</f>
        <v>#REF!</v>
      </c>
      <c r="F11" s="26" t="e">
        <f>SUM(#REF!)</f>
        <v>#REF!</v>
      </c>
      <c r="G11" s="13"/>
    </row>
    <row r="12" spans="1:12" s="12" customFormat="1" ht="18.95" customHeight="1" x14ac:dyDescent="0.3">
      <c r="A12" s="18" t="s">
        <v>12</v>
      </c>
      <c r="B12" s="49">
        <v>22865.48</v>
      </c>
      <c r="C12" s="49">
        <v>10113.780000000001</v>
      </c>
      <c r="D12" s="49">
        <v>12751.7</v>
      </c>
      <c r="E12" s="27" t="e">
        <f>SUM(#REF!)</f>
        <v>#REF!</v>
      </c>
      <c r="F12" s="27" t="e">
        <f>SUM(#REF!)</f>
        <v>#REF!</v>
      </c>
      <c r="G12" s="13"/>
    </row>
    <row r="13" spans="1:12" s="12" customFormat="1" ht="18.95" customHeight="1" x14ac:dyDescent="0.3">
      <c r="A13" s="19" t="s">
        <v>21</v>
      </c>
      <c r="B13" s="49" t="s">
        <v>6</v>
      </c>
      <c r="C13" s="49" t="s">
        <v>6</v>
      </c>
      <c r="D13" s="49" t="s">
        <v>6</v>
      </c>
      <c r="E13" s="28"/>
      <c r="F13" s="26"/>
      <c r="G13" s="13"/>
    </row>
    <row r="14" spans="1:12" s="12" customFormat="1" ht="18.95" customHeight="1" x14ac:dyDescent="0.3">
      <c r="A14" s="20" t="s">
        <v>11</v>
      </c>
      <c r="B14" s="14">
        <f>SUM(B15:B17)</f>
        <v>83054.209999999992</v>
      </c>
      <c r="C14" s="14">
        <f t="shared" ref="C14:D14" si="1">SUM(C15:C17)</f>
        <v>35968.19</v>
      </c>
      <c r="D14" s="14">
        <f t="shared" si="1"/>
        <v>47086.03</v>
      </c>
      <c r="E14" s="24"/>
      <c r="F14" s="24"/>
      <c r="G14" s="50"/>
    </row>
    <row r="15" spans="1:12" s="9" customFormat="1" ht="18.95" customHeight="1" x14ac:dyDescent="0.3">
      <c r="A15" s="19" t="s">
        <v>10</v>
      </c>
      <c r="B15" s="49">
        <v>42984.45</v>
      </c>
      <c r="C15" s="49">
        <v>14540.32</v>
      </c>
      <c r="D15" s="49">
        <v>28444.13</v>
      </c>
      <c r="E15" s="28" t="e">
        <f>SUM(#REF!)</f>
        <v>#REF!</v>
      </c>
      <c r="F15" s="26" t="e">
        <f>SUM(#REF!)</f>
        <v>#REF!</v>
      </c>
      <c r="G15" s="50"/>
      <c r="H15" s="49"/>
      <c r="I15" s="49"/>
      <c r="J15" s="49"/>
      <c r="K15" s="23"/>
    </row>
    <row r="16" spans="1:12" s="9" customFormat="1" ht="18.95" customHeight="1" x14ac:dyDescent="0.3">
      <c r="A16" s="19" t="s">
        <v>9</v>
      </c>
      <c r="B16" s="49">
        <v>25131.040000000001</v>
      </c>
      <c r="C16" s="49">
        <v>16606.18</v>
      </c>
      <c r="D16" s="49">
        <v>8524.8700000000008</v>
      </c>
      <c r="E16" s="28" t="e">
        <f>SUM(#REF!)</f>
        <v>#REF!</v>
      </c>
      <c r="F16" s="26" t="e">
        <f>SUM(#REF!)</f>
        <v>#REF!</v>
      </c>
      <c r="G16" s="54"/>
      <c r="H16" s="25"/>
      <c r="I16" s="25"/>
      <c r="J16" s="25"/>
      <c r="K16" s="25"/>
    </row>
    <row r="17" spans="1:11" s="9" customFormat="1" ht="18.95" customHeight="1" x14ac:dyDescent="0.3">
      <c r="A17" s="19" t="s">
        <v>8</v>
      </c>
      <c r="B17" s="49">
        <v>14938.72</v>
      </c>
      <c r="C17" s="49">
        <v>4821.6899999999996</v>
      </c>
      <c r="D17" s="49">
        <v>10117.030000000001</v>
      </c>
      <c r="E17" s="28" t="e">
        <f>SUM(#REF!)</f>
        <v>#REF!</v>
      </c>
      <c r="F17" s="26" t="e">
        <f>SUM(#REF!)</f>
        <v>#REF!</v>
      </c>
      <c r="G17" s="35"/>
      <c r="H17" s="49"/>
      <c r="I17" s="49"/>
      <c r="J17" s="49"/>
      <c r="K17" s="33"/>
    </row>
    <row r="18" spans="1:11" s="9" customFormat="1" ht="18.95" customHeight="1" x14ac:dyDescent="0.3">
      <c r="A18" s="18" t="s">
        <v>7</v>
      </c>
      <c r="B18" s="49" t="s">
        <v>6</v>
      </c>
      <c r="C18" s="49" t="s">
        <v>6</v>
      </c>
      <c r="D18" s="49" t="s">
        <v>6</v>
      </c>
      <c r="E18" s="26"/>
      <c r="F18" s="26"/>
      <c r="G18" s="35"/>
      <c r="H18" s="49"/>
      <c r="I18" s="49"/>
      <c r="J18" s="49"/>
      <c r="K18" s="25"/>
    </row>
    <row r="19" spans="1:11" s="9" customFormat="1" ht="18.95" customHeight="1" x14ac:dyDescent="0.3">
      <c r="A19" s="18" t="s">
        <v>5</v>
      </c>
      <c r="B19" s="49">
        <v>2218.09</v>
      </c>
      <c r="C19" s="49">
        <v>1779.45</v>
      </c>
      <c r="D19" s="49">
        <v>438.64</v>
      </c>
      <c r="E19" s="28" t="e">
        <f>SUM(#REF!)</f>
        <v>#REF!</v>
      </c>
      <c r="F19" s="26" t="e">
        <f>SUM(#REF!)</f>
        <v>#REF!</v>
      </c>
      <c r="G19" s="13"/>
      <c r="H19" s="12"/>
      <c r="I19" s="25"/>
      <c r="J19" s="25"/>
      <c r="K19" s="25"/>
    </row>
    <row r="20" spans="1:11" s="12" customFormat="1" ht="24" customHeight="1" x14ac:dyDescent="0.3">
      <c r="A20" s="20"/>
      <c r="B20" s="20"/>
      <c r="C20" s="40" t="s">
        <v>4</v>
      </c>
      <c r="D20" s="37"/>
      <c r="E20" s="37"/>
      <c r="G20" s="13"/>
      <c r="I20" s="25"/>
      <c r="J20" s="25"/>
      <c r="K20" s="25"/>
    </row>
    <row r="21" spans="1:11" s="42" customFormat="1" ht="21" customHeight="1" x14ac:dyDescent="0.3">
      <c r="A21" s="39" t="s">
        <v>19</v>
      </c>
      <c r="B21" s="40">
        <f>B5/B$5*100</f>
        <v>100</v>
      </c>
      <c r="C21" s="40">
        <f t="shared" ref="C21:D21" si="2">C5/C$5*100</f>
        <v>100</v>
      </c>
      <c r="D21" s="40">
        <f t="shared" si="2"/>
        <v>100</v>
      </c>
      <c r="E21" s="41"/>
      <c r="G21" s="43"/>
      <c r="H21" s="43"/>
      <c r="I21" s="43"/>
      <c r="J21" s="43"/>
    </row>
    <row r="22" spans="1:11" s="12" customFormat="1" ht="18.95" customHeight="1" x14ac:dyDescent="0.3">
      <c r="A22" s="10" t="s">
        <v>18</v>
      </c>
      <c r="B22" s="11">
        <f t="shared" ref="B22:D28" si="3">B6/B$5*100</f>
        <v>1.4222533624392648</v>
      </c>
      <c r="C22" s="11">
        <f t="shared" ref="C22:D22" si="4">C6/C$5*100</f>
        <v>0.59083078519563581</v>
      </c>
      <c r="D22" s="11">
        <f t="shared" si="4"/>
        <v>2.199469193899545</v>
      </c>
      <c r="G22" s="13"/>
      <c r="H22" s="13"/>
      <c r="I22" s="13"/>
      <c r="J22" s="13"/>
    </row>
    <row r="23" spans="1:11" s="12" customFormat="1" ht="18.95" customHeight="1" x14ac:dyDescent="0.3">
      <c r="A23" s="20" t="s">
        <v>17</v>
      </c>
      <c r="B23" s="11">
        <f t="shared" si="3"/>
        <v>23.221612562495601</v>
      </c>
      <c r="C23" s="11">
        <f t="shared" si="3"/>
        <v>19.168360728849969</v>
      </c>
      <c r="D23" s="11">
        <f t="shared" si="3"/>
        <v>27.010588873235982</v>
      </c>
      <c r="E23" s="20"/>
      <c r="F23" s="20"/>
      <c r="G23" s="50"/>
      <c r="H23" s="13"/>
      <c r="I23" s="13"/>
      <c r="J23" s="13"/>
    </row>
    <row r="24" spans="1:11" s="12" customFormat="1" ht="18.95" customHeight="1" x14ac:dyDescent="0.3">
      <c r="A24" s="18" t="s">
        <v>16</v>
      </c>
      <c r="B24" s="11">
        <f t="shared" si="3"/>
        <v>23.907485388352935</v>
      </c>
      <c r="C24" s="11">
        <f t="shared" si="3"/>
        <v>26.833402805914986</v>
      </c>
      <c r="D24" s="11">
        <f t="shared" si="3"/>
        <v>21.172340315377301</v>
      </c>
      <c r="G24" s="13"/>
      <c r="H24" s="13"/>
      <c r="I24" s="13"/>
      <c r="J24" s="13"/>
    </row>
    <row r="25" spans="1:11" s="12" customFormat="1" ht="18.95" customHeight="1" x14ac:dyDescent="0.3">
      <c r="A25" s="18" t="s">
        <v>15</v>
      </c>
      <c r="B25" s="11">
        <v>25.9</v>
      </c>
      <c r="C25" s="11">
        <f t="shared" si="3"/>
        <v>28.206677529652165</v>
      </c>
      <c r="D25" s="11">
        <f t="shared" si="3"/>
        <v>23.641787628512027</v>
      </c>
      <c r="G25" s="13"/>
      <c r="H25" s="13"/>
      <c r="I25" s="13"/>
      <c r="J25" s="13"/>
    </row>
    <row r="26" spans="1:11" s="45" customFormat="1" ht="18.95" customHeight="1" x14ac:dyDescent="0.3">
      <c r="A26" s="44" t="s">
        <v>14</v>
      </c>
      <c r="B26" s="11">
        <f t="shared" si="3"/>
        <v>13.591992113231463</v>
      </c>
      <c r="C26" s="11">
        <f t="shared" si="3"/>
        <v>14.197542128076346</v>
      </c>
      <c r="D26" s="11">
        <f t="shared" si="3"/>
        <v>13.025924482750165</v>
      </c>
      <c r="G26" s="46"/>
      <c r="H26" s="46"/>
      <c r="I26" s="46"/>
      <c r="J26" s="46"/>
    </row>
    <row r="27" spans="1:11" s="45" customFormat="1" ht="18.95" customHeight="1" x14ac:dyDescent="0.3">
      <c r="A27" s="47" t="s">
        <v>13</v>
      </c>
      <c r="B27" s="11">
        <f t="shared" si="3"/>
        <v>10.371728751496374</v>
      </c>
      <c r="C27" s="11">
        <v>11.3</v>
      </c>
      <c r="D27" s="11">
        <v>9.5</v>
      </c>
      <c r="G27" s="46"/>
      <c r="H27" s="46"/>
      <c r="I27" s="46"/>
      <c r="J27" s="46"/>
    </row>
    <row r="28" spans="1:11" s="45" customFormat="1" ht="18.95" customHeight="1" x14ac:dyDescent="0.3">
      <c r="A28" s="47" t="s">
        <v>12</v>
      </c>
      <c r="B28" s="11">
        <f t="shared" si="3"/>
        <v>3.2202633617350886</v>
      </c>
      <c r="C28" s="11">
        <f t="shared" si="3"/>
        <v>2.9480996091074188</v>
      </c>
      <c r="D28" s="11">
        <f t="shared" si="3"/>
        <v>3.4746818024518449</v>
      </c>
      <c r="G28" s="46"/>
      <c r="H28" s="46"/>
      <c r="I28" s="46"/>
      <c r="J28" s="46"/>
    </row>
    <row r="29" spans="1:11" s="45" customFormat="1" ht="18.95" customHeight="1" x14ac:dyDescent="0.3">
      <c r="A29" s="48" t="s">
        <v>21</v>
      </c>
      <c r="B29" s="37" t="s">
        <v>6</v>
      </c>
      <c r="C29" s="37" t="s">
        <v>6</v>
      </c>
      <c r="D29" s="37" t="s">
        <v>6</v>
      </c>
      <c r="G29" s="46"/>
      <c r="H29" s="46"/>
      <c r="I29" s="46"/>
      <c r="J29" s="46"/>
    </row>
    <row r="30" spans="1:11" s="45" customFormat="1" ht="18.95" customHeight="1" x14ac:dyDescent="0.3">
      <c r="A30" s="44" t="s">
        <v>11</v>
      </c>
      <c r="B30" s="11">
        <f t="shared" ref="B30:B35" si="5">B14/B$5*100</f>
        <v>11.696952327300894</v>
      </c>
      <c r="C30" s="37">
        <f t="shared" ref="C30:D35" si="6">C14/C$5*100</f>
        <v>10.484488181402142</v>
      </c>
      <c r="D30" s="11">
        <v>12.9</v>
      </c>
      <c r="G30" s="46"/>
      <c r="H30" s="46"/>
      <c r="I30" s="46"/>
      <c r="J30" s="46"/>
    </row>
    <row r="31" spans="1:11" s="12" customFormat="1" ht="18.95" customHeight="1" x14ac:dyDescent="0.3">
      <c r="A31" s="19" t="s">
        <v>10</v>
      </c>
      <c r="B31" s="11">
        <f t="shared" si="5"/>
        <v>6.0537215689035984</v>
      </c>
      <c r="C31" s="37">
        <f t="shared" si="6"/>
        <v>4.2384065807538596</v>
      </c>
      <c r="D31" s="11">
        <f t="shared" si="6"/>
        <v>7.7506764507928043</v>
      </c>
      <c r="G31" s="13"/>
      <c r="H31" s="13"/>
      <c r="I31" s="13"/>
      <c r="J31" s="13"/>
    </row>
    <row r="32" spans="1:11" s="12" customFormat="1" ht="18.95" customHeight="1" x14ac:dyDescent="0.3">
      <c r="A32" s="19" t="s">
        <v>9</v>
      </c>
      <c r="B32" s="11">
        <f t="shared" si="5"/>
        <v>3.5393338497288922</v>
      </c>
      <c r="C32" s="37">
        <v>4.9000000000000004</v>
      </c>
      <c r="D32" s="11">
        <f t="shared" si="6"/>
        <v>2.3229224854150945</v>
      </c>
      <c r="G32" s="13"/>
      <c r="H32" s="13"/>
      <c r="I32" s="13"/>
      <c r="J32" s="13"/>
    </row>
    <row r="33" spans="1:10" s="12" customFormat="1" ht="18.95" customHeight="1" x14ac:dyDescent="0.3">
      <c r="A33" s="19" t="s">
        <v>8</v>
      </c>
      <c r="B33" s="11">
        <f t="shared" si="5"/>
        <v>2.1038969086684034</v>
      </c>
      <c r="C33" s="37">
        <f t="shared" si="6"/>
        <v>1.4054905687326742</v>
      </c>
      <c r="D33" s="11">
        <f t="shared" si="6"/>
        <v>2.7567665515860149</v>
      </c>
      <c r="G33" s="13"/>
      <c r="H33" s="13"/>
      <c r="I33" s="13"/>
      <c r="J33" s="13"/>
    </row>
    <row r="34" spans="1:10" s="12" customFormat="1" ht="18.95" customHeight="1" x14ac:dyDescent="0.3">
      <c r="A34" s="18" t="s">
        <v>7</v>
      </c>
      <c r="B34" s="37" t="s">
        <v>6</v>
      </c>
      <c r="C34" s="11" t="s">
        <v>6</v>
      </c>
      <c r="D34" s="11" t="s">
        <v>6</v>
      </c>
      <c r="G34" s="13"/>
      <c r="H34" s="13"/>
      <c r="I34" s="13"/>
      <c r="J34" s="13"/>
    </row>
    <row r="35" spans="1:10" s="12" customFormat="1" ht="18.95" customHeight="1" x14ac:dyDescent="0.3">
      <c r="A35" s="18" t="s">
        <v>5</v>
      </c>
      <c r="B35" s="11">
        <f t="shared" si="5"/>
        <v>0.31238504330680938</v>
      </c>
      <c r="C35" s="37">
        <f t="shared" si="6"/>
        <v>0.5186978409087597</v>
      </c>
      <c r="D35" s="11">
        <f t="shared" si="6"/>
        <v>0.11952401843107015</v>
      </c>
      <c r="G35" s="13"/>
      <c r="H35" s="13"/>
      <c r="I35" s="13"/>
      <c r="J35" s="13"/>
    </row>
    <row r="36" spans="1:10" s="12" customFormat="1" ht="7.5" customHeight="1" x14ac:dyDescent="0.3">
      <c r="A36" s="17"/>
      <c r="B36" s="15"/>
      <c r="C36" s="15"/>
      <c r="D36" s="15"/>
      <c r="G36" s="13"/>
    </row>
    <row r="37" spans="1:10" s="12" customFormat="1" ht="21" customHeight="1" x14ac:dyDescent="0.3">
      <c r="A37" s="34" t="s">
        <v>22</v>
      </c>
      <c r="B37" s="13"/>
      <c r="C37" s="13"/>
      <c r="D37" s="13"/>
      <c r="G37" s="13"/>
    </row>
    <row r="38" spans="1:10" s="12" customFormat="1" ht="21" customHeight="1" x14ac:dyDescent="0.3">
      <c r="A38" s="3"/>
      <c r="B38" s="13"/>
      <c r="C38" s="13"/>
      <c r="D38" s="13"/>
      <c r="G38" s="13"/>
    </row>
    <row r="40" spans="1:10" ht="26.25" customHeight="1" x14ac:dyDescent="0.35">
      <c r="B40" s="32"/>
      <c r="C40" s="32"/>
      <c r="D40" s="32"/>
    </row>
    <row r="42" spans="1:10" ht="26.25" customHeight="1" x14ac:dyDescent="0.35">
      <c r="B42" s="31"/>
      <c r="C42" s="31"/>
      <c r="D42" s="31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2023-11-17T07:00:03Z</cp:lastPrinted>
  <dcterms:created xsi:type="dcterms:W3CDTF">2003-03-13T03:28:52Z</dcterms:created>
  <dcterms:modified xsi:type="dcterms:W3CDTF">2024-02-15T08:52:54Z</dcterms:modified>
</cp:coreProperties>
</file>