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08 งานรายงาน\02 รายงาน สรง\2566\ไตรมาส2\"/>
    </mc:Choice>
  </mc:AlternateContent>
  <xr:revisionPtr revIDLastSave="0" documentId="13_ncr:1_{483D5DA5-6563-494D-A4FB-FF49BCF70E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4" sheetId="1" r:id="rId1"/>
  </sheets>
  <definedNames>
    <definedName name="_xlnm.Print_Area" localSheetId="0">ตารางที่4!$A$1:$D$65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H6" i="1"/>
  <c r="I6" i="1"/>
  <c r="G7" i="1"/>
  <c r="H7" i="1"/>
  <c r="G8" i="1"/>
  <c r="H8" i="1"/>
  <c r="I8" i="1"/>
  <c r="G9" i="1"/>
  <c r="H9" i="1"/>
  <c r="G11" i="1"/>
  <c r="H11" i="1"/>
  <c r="I11" i="1"/>
  <c r="G12" i="1"/>
  <c r="H12" i="1"/>
  <c r="I12" i="1"/>
  <c r="G13" i="1"/>
  <c r="H13" i="1"/>
  <c r="G14" i="1"/>
  <c r="H14" i="1"/>
  <c r="I14" i="1"/>
  <c r="G15" i="1"/>
  <c r="H15" i="1"/>
  <c r="G16" i="1"/>
  <c r="H16" i="1"/>
  <c r="I17" i="1"/>
  <c r="G18" i="1"/>
  <c r="H18" i="1"/>
  <c r="G19" i="1"/>
  <c r="I19" i="1"/>
  <c r="G20" i="1"/>
  <c r="H20" i="1"/>
  <c r="I20" i="1"/>
  <c r="G22" i="1"/>
  <c r="H22" i="1"/>
  <c r="I22" i="1"/>
  <c r="G23" i="1"/>
  <c r="H23" i="1"/>
  <c r="I23" i="1"/>
  <c r="G24" i="1"/>
  <c r="H24" i="1"/>
  <c r="I24" i="1"/>
  <c r="G25" i="1"/>
  <c r="H25" i="1"/>
  <c r="I25" i="1"/>
  <c r="G26" i="1"/>
  <c r="I26" i="1"/>
  <c r="G27" i="1"/>
  <c r="G28" i="1"/>
  <c r="H5" i="1"/>
  <c r="I5" i="1"/>
  <c r="G5" i="1"/>
  <c r="B28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2" i="1"/>
  <c r="B23" i="1"/>
  <c r="B24" i="1"/>
  <c r="B25" i="1"/>
  <c r="B26" i="1"/>
  <c r="B27" i="1"/>
  <c r="B6" i="1"/>
  <c r="D5" i="1"/>
  <c r="C5" i="1"/>
  <c r="B5" i="1" l="1"/>
  <c r="B39" i="1"/>
  <c r="D39" i="1"/>
  <c r="C39" i="1"/>
</calcChain>
</file>

<file path=xl/sharedStrings.xml><?xml version="1.0" encoding="utf-8"?>
<sst xmlns="http://schemas.openxmlformats.org/spreadsheetml/2006/main" count="101" uniqueCount="42">
  <si>
    <t xml:space="preserve">ตารางที่  4   ประชากรอายุ 15 ปีขึ้นไป ที่มีงานทำ จำแนกตามอุตสาหกรรม และเพศ </t>
  </si>
  <si>
    <t>อุตสาหกรรม</t>
  </si>
  <si>
    <t>รวม</t>
  </si>
  <si>
    <t>ชาย</t>
  </si>
  <si>
    <t>หญิง</t>
  </si>
  <si>
    <t>จำนวน (คน)</t>
  </si>
  <si>
    <t>ยอดรวม</t>
  </si>
  <si>
    <t>1. เกษตรกรรม การป่าไม้และการประมง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</si>
  <si>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</si>
  <si>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</si>
  <si>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</si>
  <si>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</si>
  <si>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</si>
  <si>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</si>
  <si>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>8. การขนส่งที่เก็บสินค้า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</si>
  <si>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</si>
  <si>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</si>
  <si>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</si>
  <si>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</si>
  <si>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กิจกรรมทางวิชาชีพและเทคนิค</t>
  </si>
  <si>
    <t>14. กิจกรรมการบริหารและสนับสนุน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</si>
  <si>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</si>
  <si>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</si>
  <si>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</si>
  <si>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18. ศิลปะความบันเทิง  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</si>
  <si>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</si>
  <si>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</si>
  <si>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 และสมาชิก</t>
  </si>
  <si>
    <t>22. ไม่ทราบ</t>
  </si>
  <si>
    <t>ร้อยละ</t>
  </si>
  <si>
    <t xml:space="preserve">1. เกษตรกรรม การป่าไม้และการประมง </t>
  </si>
  <si>
    <t>21. องค์การระหว่างประเทศและองค์การต่างประเทศอื่นๆและสมาชิก</t>
  </si>
  <si>
    <t xml:space="preserve">     รวมทั้งการประกันสังคมภาคบังคับ</t>
  </si>
  <si>
    <t>. . จำนวนเล็กน้อย</t>
  </si>
  <si>
    <t xml:space="preserve">ตารางที่  4   จำนวนและร้อยละของประชากรอายุ 15 ปีขึ้นไป ที่มีงานทำ จำแนกตามอุตสาหกรรม และเพศ </t>
  </si>
  <si>
    <t xml:space="preserve">                 ไตรมาสที่ 1 (มกราคม-มีนาคม) พ.ศ. 2566</t>
  </si>
  <si>
    <t xml:space="preserve">                 ไตรมาสที่ 2 (เมษายน - มิถุนายน) พ.ศ. 2566</t>
  </si>
  <si>
    <t>ที่มา : การสำรวจภาวะการทำงานของประชากรจังหวัดเลย ไตรมาสที่ 2 : เมษายน - มิถุนายน พ.ศ. 2566</t>
  </si>
  <si>
    <t xml:space="preserve"> -   </t>
  </si>
  <si>
    <t xml:space="preserve"> - </t>
  </si>
  <si>
    <t xml:space="preserve">. . </t>
  </si>
  <si>
    <t xml:space="preserve"> .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</si>
</sst>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_-;_-@_-"/>
    <numFmt numFmtId="190" formatCode="_-* #,##0.0_-;\-* #,##0.0_-;_-* &quot;-&quot;??_-;_-@_-"/>
    <numFmt numFmtId="191" formatCode="_-* #,##0.000_-;\-* #,##0.00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4" fillId="0" borderId="1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0" fontId="5" fillId="0" borderId="0" xfId="1" quotePrefix="1" applyFont="1" applyAlignment="1" applyProtection="1">
      <alignment horizontal="left"/>
    </xf>
    <xf numFmtId="0" fontId="3" fillId="0" borderId="0" xfId="1" applyFont="1" applyAlignment="1">
      <alignment vertical="center"/>
    </xf>
    <xf numFmtId="0" fontId="5" fillId="0" borderId="0" xfId="1" applyFont="1" applyAlignment="1" applyProtection="1">
      <alignment horizontal="left"/>
    </xf>
    <xf numFmtId="0" fontId="5" fillId="0" borderId="0" xfId="1" applyFont="1" applyBorder="1" applyAlignment="1" applyProtection="1">
      <alignment horizontal="left"/>
    </xf>
    <xf numFmtId="0" fontId="3" fillId="0" borderId="0" xfId="1" applyFont="1" applyBorder="1"/>
    <xf numFmtId="0" fontId="5" fillId="0" borderId="0" xfId="1" applyFont="1" applyBorder="1" applyAlignment="1"/>
    <xf numFmtId="0" fontId="5" fillId="0" borderId="0" xfId="1" applyFont="1" applyAlignment="1"/>
    <xf numFmtId="0" fontId="5" fillId="0" borderId="3" xfId="1" applyFont="1" applyBorder="1" applyAlignment="1"/>
    <xf numFmtId="0" fontId="5" fillId="0" borderId="0" xfId="1" applyFont="1" applyBorder="1"/>
    <xf numFmtId="188" fontId="4" fillId="0" borderId="2" xfId="2" applyNumberFormat="1" applyFont="1" applyBorder="1" applyAlignment="1">
      <alignment horizontal="right"/>
    </xf>
    <xf numFmtId="188" fontId="5" fillId="0" borderId="0" xfId="2" applyNumberFormat="1" applyFont="1" applyBorder="1" applyAlignment="1">
      <alignment horizontal="center"/>
    </xf>
    <xf numFmtId="188" fontId="4" fillId="0" borderId="0" xfId="2" applyNumberFormat="1" applyFont="1" applyBorder="1" applyAlignment="1">
      <alignment horizontal="right"/>
    </xf>
    <xf numFmtId="0" fontId="4" fillId="0" borderId="1" xfId="1" applyFont="1" applyBorder="1" applyAlignment="1">
      <alignment horizontal="center" vertical="center"/>
    </xf>
    <xf numFmtId="0" fontId="5" fillId="0" borderId="0" xfId="1" applyFont="1"/>
    <xf numFmtId="189" fontId="2" fillId="0" borderId="0" xfId="1" applyNumberFormat="1" applyFont="1" applyAlignment="1">
      <alignment vertical="center"/>
    </xf>
    <xf numFmtId="187" fontId="5" fillId="0" borderId="0" xfId="1" applyNumberFormat="1" applyFont="1"/>
    <xf numFmtId="188" fontId="3" fillId="0" borderId="0" xfId="3" applyNumberFormat="1" applyFont="1"/>
    <xf numFmtId="187" fontId="5" fillId="0" borderId="0" xfId="1" applyNumberFormat="1" applyFont="1" applyBorder="1"/>
    <xf numFmtId="0" fontId="7" fillId="2" borderId="0" xfId="0" applyFont="1" applyFill="1" applyBorder="1" applyAlignment="1">
      <alignment horizontal="center"/>
    </xf>
    <xf numFmtId="188" fontId="7" fillId="2" borderId="0" xfId="3" applyNumberFormat="1" applyFont="1" applyFill="1" applyBorder="1" applyAlignment="1">
      <alignment horizontal="right"/>
    </xf>
    <xf numFmtId="188" fontId="8" fillId="2" borderId="0" xfId="3" applyNumberFormat="1" applyFont="1" applyFill="1" applyBorder="1" applyAlignment="1">
      <alignment horizontal="right"/>
    </xf>
    <xf numFmtId="190" fontId="2" fillId="0" borderId="0" xfId="3" applyNumberFormat="1" applyFont="1" applyBorder="1" applyAlignment="1">
      <alignment horizontal="right" vertical="center"/>
    </xf>
    <xf numFmtId="190" fontId="3" fillId="0" borderId="0" xfId="3" applyNumberFormat="1" applyFont="1" applyBorder="1" applyAlignment="1">
      <alignment horizontal="right" vertical="center"/>
    </xf>
    <xf numFmtId="190" fontId="3" fillId="0" borderId="0" xfId="3" applyNumberFormat="1" applyFont="1" applyBorder="1" applyAlignment="1">
      <alignment horizontal="right"/>
    </xf>
    <xf numFmtId="190" fontId="3" fillId="0" borderId="3" xfId="3" applyNumberFormat="1" applyFont="1" applyBorder="1" applyAlignment="1">
      <alignment horizontal="right"/>
    </xf>
    <xf numFmtId="188" fontId="2" fillId="0" borderId="0" xfId="3" applyNumberFormat="1" applyFont="1" applyAlignment="1">
      <alignment horizontal="right"/>
    </xf>
    <xf numFmtId="188" fontId="3" fillId="0" borderId="0" xfId="3" applyNumberFormat="1" applyFont="1" applyAlignment="1">
      <alignment horizontal="right"/>
    </xf>
    <xf numFmtId="188" fontId="3" fillId="0" borderId="3" xfId="3" applyNumberFormat="1" applyFont="1" applyBorder="1" applyAlignment="1">
      <alignment horizontal="right"/>
    </xf>
    <xf numFmtId="190" fontId="9" fillId="0" borderId="0" xfId="3" applyNumberFormat="1" applyFont="1" applyAlignment="1">
      <alignment horizontal="right"/>
    </xf>
    <xf numFmtId="191" fontId="9" fillId="0" borderId="0" xfId="3" applyNumberFormat="1" applyFont="1" applyAlignment="1">
      <alignment horizontal="right"/>
    </xf>
    <xf numFmtId="0" fontId="2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</cellXfs>
  <cellStyles count="4">
    <cellStyle name="Comma" xfId="3" builtinId="3"/>
    <cellStyle name="Comma 2" xfId="2" xr:uid="{00000000-0005-0000-0000-000000000000}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02945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702945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7029450" y="147351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47625</xdr:rowOff>
    </xdr:from>
    <xdr:to>
      <xdr:col>4</xdr:col>
      <xdr:colOff>0</xdr:colOff>
      <xdr:row>47</xdr:row>
      <xdr:rowOff>223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7029450" y="14487525"/>
          <a:ext cx="0" cy="24787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7029450" y="147351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4" name="Text 10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5" name="Text 1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7029450" y="147828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7" name="Text 1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8" name="Text 10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7029450" y="147828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9" name="Text 10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65"/>
  <sheetViews>
    <sheetView showGridLines="0" tabSelected="1" view="pageBreakPreview" topLeftCell="A42" zoomScaleNormal="100" zoomScaleSheetLayoutView="100" workbookViewId="0">
      <selection activeCell="H50" sqref="H50"/>
    </sheetView>
  </sheetViews>
  <sheetFormatPr defaultRowHeight="18" customHeight="1" x14ac:dyDescent="0.35"/>
  <cols>
    <col min="1" max="1" width="64.140625" style="2" customWidth="1"/>
    <col min="2" max="2" width="14.7109375" style="2" customWidth="1"/>
    <col min="3" max="4" width="13.7109375" style="2" customWidth="1"/>
    <col min="5" max="5" width="13" style="2" bestFit="1" customWidth="1"/>
    <col min="6" max="6" width="14.28515625" style="2" customWidth="1"/>
    <col min="7" max="7" width="14.85546875" style="2" customWidth="1"/>
    <col min="8" max="8" width="14.7109375" style="2" customWidth="1"/>
    <col min="9" max="16384" width="9.140625" style="2"/>
  </cols>
  <sheetData>
    <row r="1" spans="1:9" s="1" customFormat="1" ht="23.25" x14ac:dyDescent="0.35">
      <c r="A1" s="1" t="s">
        <v>34</v>
      </c>
      <c r="B1" s="2"/>
      <c r="C1" s="2"/>
      <c r="D1" s="2"/>
    </row>
    <row r="2" spans="1:9" s="4" customFormat="1" ht="23.25" x14ac:dyDescent="0.35">
      <c r="A2" s="3" t="s">
        <v>36</v>
      </c>
    </row>
    <row r="3" spans="1:9" s="1" customFormat="1" ht="23.25" x14ac:dyDescent="0.35">
      <c r="A3" s="5" t="s">
        <v>1</v>
      </c>
      <c r="B3" s="6" t="s">
        <v>2</v>
      </c>
      <c r="C3" s="7" t="s">
        <v>3</v>
      </c>
      <c r="D3" s="6" t="s">
        <v>4</v>
      </c>
      <c r="E3" s="29"/>
      <c r="F3" s="29"/>
      <c r="G3" s="29"/>
      <c r="H3" s="29"/>
      <c r="I3" s="29"/>
    </row>
    <row r="4" spans="1:9" s="1" customFormat="1" ht="23.25" x14ac:dyDescent="0.35">
      <c r="A4" s="8"/>
      <c r="B4" s="41" t="s">
        <v>5</v>
      </c>
      <c r="C4" s="41"/>
      <c r="D4" s="41"/>
      <c r="E4" s="29"/>
      <c r="F4" s="29"/>
      <c r="G4" s="29"/>
      <c r="H4" s="29"/>
      <c r="I4" s="29"/>
    </row>
    <row r="5" spans="1:9" s="10" customFormat="1" ht="23.25" x14ac:dyDescent="0.35">
      <c r="A5" s="9" t="s">
        <v>6</v>
      </c>
      <c r="B5" s="36">
        <f>SUM(B6:B28)</f>
        <v>296961</v>
      </c>
      <c r="C5" s="36">
        <f>SUM(C6:C28)</f>
        <v>154095</v>
      </c>
      <c r="D5" s="36">
        <f>SUM(D6:D28)</f>
        <v>142866</v>
      </c>
      <c r="E5" s="29"/>
      <c r="F5" s="40"/>
      <c r="G5" s="39">
        <f>B5/B$5*100</f>
        <v>100</v>
      </c>
      <c r="H5" s="39">
        <f t="shared" ref="H5:I5" si="0">C5/C$5*100</f>
        <v>100</v>
      </c>
      <c r="I5" s="40">
        <f t="shared" si="0"/>
        <v>100</v>
      </c>
    </row>
    <row r="6" spans="1:9" s="12" customFormat="1" ht="27.75" customHeight="1" x14ac:dyDescent="0.35">
      <c r="A6" s="11" t="s">
        <v>7</v>
      </c>
      <c r="B6" s="37">
        <f>SUM(C6,D6)</f>
        <v>193976</v>
      </c>
      <c r="C6" s="37">
        <v>107344</v>
      </c>
      <c r="D6" s="37">
        <v>86632</v>
      </c>
      <c r="E6" s="30"/>
      <c r="F6" s="40"/>
      <c r="G6" s="39">
        <f t="shared" ref="G6:G28" si="1">B6/B$5*100</f>
        <v>65.320361933048446</v>
      </c>
      <c r="H6" s="39">
        <f t="shared" ref="H6:H25" si="2">C6/C$5*100</f>
        <v>69.660923456309419</v>
      </c>
      <c r="I6" s="40">
        <f t="shared" ref="I6:I26" si="3">D6/D$5*100</f>
        <v>60.638640404294932</v>
      </c>
    </row>
    <row r="7" spans="1:9" s="12" customFormat="1" ht="27.75" customHeight="1" x14ac:dyDescent="0.35">
      <c r="A7" s="13" t="s">
        <v>8</v>
      </c>
      <c r="B7" s="37">
        <f t="shared" ref="B7:B27" si="4">SUM(C7,D7)</f>
        <v>251</v>
      </c>
      <c r="C7" s="37">
        <v>251</v>
      </c>
      <c r="D7" s="37" t="s">
        <v>38</v>
      </c>
      <c r="E7" s="31"/>
      <c r="F7" s="40"/>
      <c r="G7" s="39">
        <f t="shared" si="1"/>
        <v>8.4522883476281396E-2</v>
      </c>
      <c r="H7" s="39">
        <f t="shared" si="2"/>
        <v>0.16288653103604919</v>
      </c>
      <c r="I7" s="40">
        <v>0</v>
      </c>
    </row>
    <row r="8" spans="1:9" s="12" customFormat="1" ht="27.75" customHeight="1" x14ac:dyDescent="0.35">
      <c r="A8" s="13" t="s">
        <v>9</v>
      </c>
      <c r="B8" s="37">
        <f t="shared" si="4"/>
        <v>7514</v>
      </c>
      <c r="C8" s="37">
        <v>2328</v>
      </c>
      <c r="D8" s="37">
        <v>5186</v>
      </c>
      <c r="E8" s="31"/>
      <c r="F8" s="40"/>
      <c r="G8" s="39">
        <f t="shared" si="1"/>
        <v>2.5302985913975236</v>
      </c>
      <c r="H8" s="39">
        <f t="shared" si="2"/>
        <v>1.510756351601285</v>
      </c>
      <c r="I8" s="40">
        <f t="shared" si="3"/>
        <v>3.6299749415536238</v>
      </c>
    </row>
    <row r="9" spans="1:9" s="12" customFormat="1" ht="27.75" customHeight="1" x14ac:dyDescent="0.35">
      <c r="A9" s="11" t="s">
        <v>10</v>
      </c>
      <c r="B9" s="37">
        <f t="shared" si="4"/>
        <v>415</v>
      </c>
      <c r="C9" s="37">
        <v>415</v>
      </c>
      <c r="D9" s="37" t="s">
        <v>38</v>
      </c>
      <c r="F9" s="40"/>
      <c r="G9" s="39">
        <f t="shared" si="1"/>
        <v>0.13974899060819435</v>
      </c>
      <c r="H9" s="39">
        <f t="shared" si="2"/>
        <v>0.269314383983906</v>
      </c>
      <c r="I9" s="40">
        <v>0</v>
      </c>
    </row>
    <row r="10" spans="1:9" s="12" customFormat="1" ht="27.75" customHeight="1" x14ac:dyDescent="0.35">
      <c r="A10" s="13" t="s">
        <v>11</v>
      </c>
      <c r="B10" s="37">
        <f t="shared" si="4"/>
        <v>67</v>
      </c>
      <c r="C10" s="37">
        <v>67</v>
      </c>
      <c r="D10" s="37" t="s">
        <v>38</v>
      </c>
      <c r="F10" s="40"/>
      <c r="G10" s="39" t="s">
        <v>40</v>
      </c>
      <c r="H10" s="39" t="s">
        <v>40</v>
      </c>
      <c r="I10" s="40">
        <v>0</v>
      </c>
    </row>
    <row r="11" spans="1:9" ht="27.75" customHeight="1" x14ac:dyDescent="0.35">
      <c r="A11" s="11" t="s">
        <v>12</v>
      </c>
      <c r="B11" s="37">
        <f t="shared" si="4"/>
        <v>3429</v>
      </c>
      <c r="C11" s="37">
        <v>3072</v>
      </c>
      <c r="D11" s="37">
        <v>357</v>
      </c>
      <c r="F11" s="40"/>
      <c r="G11" s="39">
        <f t="shared" si="1"/>
        <v>1.154697081434936</v>
      </c>
      <c r="H11" s="39">
        <f t="shared" si="2"/>
        <v>1.9935753918037573</v>
      </c>
      <c r="I11" s="40">
        <f t="shared" si="3"/>
        <v>0.24988450716055605</v>
      </c>
    </row>
    <row r="12" spans="1:9" ht="27.75" customHeight="1" x14ac:dyDescent="0.35">
      <c r="A12" s="13" t="s">
        <v>13</v>
      </c>
      <c r="B12" s="37">
        <f t="shared" si="4"/>
        <v>26740</v>
      </c>
      <c r="C12" s="37">
        <v>11939</v>
      </c>
      <c r="D12" s="37">
        <v>14801</v>
      </c>
      <c r="F12" s="40"/>
      <c r="G12" s="39">
        <f t="shared" si="1"/>
        <v>9.0045494189472688</v>
      </c>
      <c r="H12" s="39">
        <f t="shared" si="2"/>
        <v>7.7478179045394073</v>
      </c>
      <c r="I12" s="40">
        <f t="shared" si="3"/>
        <v>10.360057676424061</v>
      </c>
    </row>
    <row r="13" spans="1:9" ht="27.75" customHeight="1" x14ac:dyDescent="0.35">
      <c r="A13" s="13" t="s">
        <v>14</v>
      </c>
      <c r="B13" s="37">
        <f t="shared" si="4"/>
        <v>726</v>
      </c>
      <c r="C13" s="37">
        <v>726</v>
      </c>
      <c r="D13" s="37" t="s">
        <v>38</v>
      </c>
      <c r="F13" s="40"/>
      <c r="G13" s="39">
        <f t="shared" si="1"/>
        <v>0.24447654742541952</v>
      </c>
      <c r="H13" s="39">
        <f t="shared" si="2"/>
        <v>0.47113793439112234</v>
      </c>
      <c r="I13" s="40">
        <v>0</v>
      </c>
    </row>
    <row r="14" spans="1:9" s="15" customFormat="1" ht="27.75" customHeight="1" x14ac:dyDescent="0.35">
      <c r="A14" s="14" t="s">
        <v>15</v>
      </c>
      <c r="B14" s="37">
        <f t="shared" si="4"/>
        <v>10280</v>
      </c>
      <c r="C14" s="37">
        <v>3619</v>
      </c>
      <c r="D14" s="37">
        <v>6661</v>
      </c>
      <c r="F14" s="40"/>
      <c r="G14" s="39">
        <f t="shared" si="1"/>
        <v>3.4617340324150305</v>
      </c>
      <c r="H14" s="39">
        <f t="shared" si="2"/>
        <v>2.3485512184042312</v>
      </c>
      <c r="I14" s="40">
        <f t="shared" si="3"/>
        <v>4.6624109305223076</v>
      </c>
    </row>
    <row r="15" spans="1:9" ht="27.75" customHeight="1" x14ac:dyDescent="0.35">
      <c r="A15" s="16" t="s">
        <v>16</v>
      </c>
      <c r="B15" s="37">
        <f t="shared" si="4"/>
        <v>434</v>
      </c>
      <c r="C15" s="37">
        <v>434</v>
      </c>
      <c r="D15" s="37" t="s">
        <v>38</v>
      </c>
      <c r="E15" s="27"/>
      <c r="F15" s="40"/>
      <c r="G15" s="39">
        <f t="shared" si="1"/>
        <v>0.14614713716615987</v>
      </c>
      <c r="H15" s="39">
        <f t="shared" si="2"/>
        <v>0.28164444011810896</v>
      </c>
      <c r="I15" s="40">
        <v>0</v>
      </c>
    </row>
    <row r="16" spans="1:9" ht="27.75" customHeight="1" x14ac:dyDescent="0.35">
      <c r="A16" s="16" t="s">
        <v>17</v>
      </c>
      <c r="B16" s="37">
        <f t="shared" si="4"/>
        <v>210</v>
      </c>
      <c r="C16" s="37">
        <v>210</v>
      </c>
      <c r="D16" s="37" t="s">
        <v>38</v>
      </c>
      <c r="E16" s="27"/>
      <c r="F16" s="40"/>
      <c r="G16" s="39">
        <f t="shared" si="1"/>
        <v>7.0716356693303159E-2</v>
      </c>
      <c r="H16" s="39">
        <f t="shared" si="2"/>
        <v>0.13627956779908498</v>
      </c>
      <c r="I16" s="40">
        <v>0</v>
      </c>
    </row>
    <row r="17" spans="1:9" ht="27.75" customHeight="1" x14ac:dyDescent="0.35">
      <c r="A17" s="16" t="s">
        <v>18</v>
      </c>
      <c r="B17" s="37">
        <f t="shared" si="4"/>
        <v>87</v>
      </c>
      <c r="C17" s="37" t="s">
        <v>38</v>
      </c>
      <c r="D17" s="37">
        <v>87</v>
      </c>
      <c r="F17" s="40"/>
      <c r="G17" s="39" t="s">
        <v>40</v>
      </c>
      <c r="H17" s="39">
        <v>0</v>
      </c>
      <c r="I17" s="40">
        <f t="shared" si="3"/>
        <v>6.0896224434085086E-2</v>
      </c>
    </row>
    <row r="18" spans="1:9" ht="27.75" customHeight="1" x14ac:dyDescent="0.35">
      <c r="A18" s="16" t="s">
        <v>19</v>
      </c>
      <c r="B18" s="37">
        <f t="shared" si="4"/>
        <v>198</v>
      </c>
      <c r="C18" s="37">
        <v>198</v>
      </c>
      <c r="D18" s="37" t="s">
        <v>38</v>
      </c>
      <c r="F18" s="40"/>
      <c r="G18" s="39">
        <f t="shared" si="1"/>
        <v>6.6675422025114409E-2</v>
      </c>
      <c r="H18" s="39">
        <f t="shared" si="2"/>
        <v>0.12849216392485155</v>
      </c>
      <c r="I18" s="40">
        <v>0</v>
      </c>
    </row>
    <row r="19" spans="1:9" ht="27.75" customHeight="1" x14ac:dyDescent="0.35">
      <c r="A19" s="16" t="s">
        <v>20</v>
      </c>
      <c r="B19" s="37">
        <f t="shared" si="4"/>
        <v>543</v>
      </c>
      <c r="C19" s="37">
        <v>51</v>
      </c>
      <c r="D19" s="37">
        <v>492</v>
      </c>
      <c r="F19" s="40"/>
      <c r="G19" s="39">
        <f t="shared" si="1"/>
        <v>0.18285229373554102</v>
      </c>
      <c r="H19" s="39" t="s">
        <v>40</v>
      </c>
      <c r="I19" s="40">
        <f t="shared" si="3"/>
        <v>0.34437864852379152</v>
      </c>
    </row>
    <row r="20" spans="1:9" ht="27.75" customHeight="1" x14ac:dyDescent="0.35">
      <c r="A20" s="17" t="s">
        <v>21</v>
      </c>
      <c r="B20" s="37">
        <f t="shared" si="4"/>
        <v>13884</v>
      </c>
      <c r="C20" s="37">
        <v>7020</v>
      </c>
      <c r="D20" s="37">
        <v>6864</v>
      </c>
      <c r="F20" s="40"/>
      <c r="G20" s="39">
        <f t="shared" si="1"/>
        <v>4.6753614110943866</v>
      </c>
      <c r="H20" s="39">
        <f t="shared" si="2"/>
        <v>4.5556312664265555</v>
      </c>
      <c r="I20" s="40">
        <f t="shared" si="3"/>
        <v>4.8045021208685066</v>
      </c>
    </row>
    <row r="21" spans="1:9" ht="27.75" customHeight="1" x14ac:dyDescent="0.35">
      <c r="A21" s="17" t="s">
        <v>32</v>
      </c>
      <c r="B21" s="37"/>
      <c r="C21" s="37"/>
      <c r="D21" s="37"/>
      <c r="F21" s="40"/>
      <c r="G21" s="39"/>
      <c r="H21" s="39"/>
      <c r="I21" s="40"/>
    </row>
    <row r="22" spans="1:9" ht="27.75" customHeight="1" x14ac:dyDescent="0.35">
      <c r="A22" s="17" t="s">
        <v>22</v>
      </c>
      <c r="B22" s="37">
        <f t="shared" si="4"/>
        <v>9534</v>
      </c>
      <c r="C22" s="37">
        <v>1983</v>
      </c>
      <c r="D22" s="37">
        <v>7551</v>
      </c>
      <c r="F22" s="40"/>
      <c r="G22" s="39">
        <f t="shared" si="1"/>
        <v>3.2105225938759632</v>
      </c>
      <c r="H22" s="39">
        <f t="shared" si="2"/>
        <v>1.2868684902170739</v>
      </c>
      <c r="I22" s="40">
        <f t="shared" si="3"/>
        <v>5.2853723069169707</v>
      </c>
    </row>
    <row r="23" spans="1:9" ht="27.75" customHeight="1" x14ac:dyDescent="0.35">
      <c r="A23" s="17" t="s">
        <v>23</v>
      </c>
      <c r="B23" s="37">
        <f t="shared" si="4"/>
        <v>4027</v>
      </c>
      <c r="C23" s="37">
        <v>765</v>
      </c>
      <c r="D23" s="37">
        <v>3262</v>
      </c>
      <c r="F23" s="40"/>
      <c r="G23" s="39">
        <f t="shared" si="1"/>
        <v>1.3560703257330087</v>
      </c>
      <c r="H23" s="39">
        <f t="shared" si="2"/>
        <v>0.49644699698238098</v>
      </c>
      <c r="I23" s="40">
        <f t="shared" si="3"/>
        <v>2.2832584379768455</v>
      </c>
    </row>
    <row r="24" spans="1:9" ht="27.75" customHeight="1" x14ac:dyDescent="0.35">
      <c r="A24" s="17" t="s">
        <v>24</v>
      </c>
      <c r="B24" s="37">
        <f t="shared" si="4"/>
        <v>20199</v>
      </c>
      <c r="C24" s="37">
        <v>10757</v>
      </c>
      <c r="D24" s="37">
        <v>9442</v>
      </c>
      <c r="F24" s="40"/>
      <c r="G24" s="39">
        <f t="shared" si="1"/>
        <v>6.8019032802287178</v>
      </c>
      <c r="H24" s="39">
        <f t="shared" si="2"/>
        <v>6.9807586229274143</v>
      </c>
      <c r="I24" s="40">
        <f t="shared" si="3"/>
        <v>6.6089902426049587</v>
      </c>
    </row>
    <row r="25" spans="1:9" ht="27.75" customHeight="1" x14ac:dyDescent="0.35">
      <c r="A25" s="17" t="s">
        <v>25</v>
      </c>
      <c r="B25" s="37">
        <f t="shared" si="4"/>
        <v>4103</v>
      </c>
      <c r="C25" s="37">
        <v>2916</v>
      </c>
      <c r="D25" s="37">
        <v>1187</v>
      </c>
      <c r="F25" s="40"/>
      <c r="G25" s="39">
        <f t="shared" si="1"/>
        <v>1.3816629119648709</v>
      </c>
      <c r="H25" s="39">
        <f t="shared" si="2"/>
        <v>1.8923391414387227</v>
      </c>
      <c r="I25" s="40">
        <f t="shared" si="3"/>
        <v>0.83084848739378159</v>
      </c>
    </row>
    <row r="26" spans="1:9" ht="27.75" customHeight="1" x14ac:dyDescent="0.35">
      <c r="A26" s="17" t="s">
        <v>26</v>
      </c>
      <c r="B26" s="37">
        <f t="shared" si="4"/>
        <v>344</v>
      </c>
      <c r="C26" s="37" t="s">
        <v>38</v>
      </c>
      <c r="D26" s="37">
        <v>344</v>
      </c>
      <c r="F26" s="40"/>
      <c r="G26" s="39">
        <f t="shared" si="1"/>
        <v>0.11584012715474422</v>
      </c>
      <c r="H26" s="39">
        <v>0</v>
      </c>
      <c r="I26" s="40">
        <f t="shared" si="3"/>
        <v>0.24078507132557783</v>
      </c>
    </row>
    <row r="27" spans="1:9" ht="27.75" customHeight="1" x14ac:dyDescent="0.35">
      <c r="A27" s="17" t="s">
        <v>27</v>
      </c>
      <c r="B27" s="37">
        <f t="shared" si="4"/>
        <v>0</v>
      </c>
      <c r="C27" s="37" t="s">
        <v>38</v>
      </c>
      <c r="D27" s="37" t="s">
        <v>38</v>
      </c>
      <c r="F27" s="40"/>
      <c r="G27" s="39">
        <f t="shared" si="1"/>
        <v>0</v>
      </c>
      <c r="H27" s="39">
        <v>0</v>
      </c>
      <c r="I27" s="40">
        <v>0</v>
      </c>
    </row>
    <row r="28" spans="1:9" ht="27.75" customHeight="1" x14ac:dyDescent="0.35">
      <c r="A28" s="18" t="s">
        <v>28</v>
      </c>
      <c r="B28" s="37">
        <f>SUM(C28,D28)</f>
        <v>0</v>
      </c>
      <c r="C28" s="38" t="s">
        <v>38</v>
      </c>
      <c r="D28" s="38" t="s">
        <v>39</v>
      </c>
      <c r="F28" s="40"/>
      <c r="G28" s="39">
        <f t="shared" si="1"/>
        <v>0</v>
      </c>
      <c r="H28" s="39">
        <v>0</v>
      </c>
      <c r="I28" s="40">
        <v>0</v>
      </c>
    </row>
    <row r="29" spans="1:9" ht="17.25" customHeight="1" x14ac:dyDescent="0.35">
      <c r="A29" s="19"/>
      <c r="B29" s="20"/>
      <c r="C29" s="21"/>
      <c r="D29" s="21"/>
      <c r="F29" s="39"/>
      <c r="G29" s="39"/>
      <c r="H29" s="39"/>
    </row>
    <row r="30" spans="1:9" ht="23.25" x14ac:dyDescent="0.35">
      <c r="A30" s="2" t="s">
        <v>37</v>
      </c>
      <c r="B30" s="22"/>
      <c r="C30" s="21"/>
      <c r="D30" s="21"/>
      <c r="F30" s="39"/>
      <c r="G30" s="39"/>
      <c r="H30" s="39"/>
    </row>
    <row r="31" spans="1:9" ht="17.25" customHeight="1" x14ac:dyDescent="0.35">
      <c r="A31" s="19"/>
      <c r="B31" s="22"/>
      <c r="C31" s="21"/>
      <c r="D31" s="21"/>
      <c r="F31" s="39"/>
      <c r="G31" s="39"/>
      <c r="H31" s="39"/>
    </row>
    <row r="32" spans="1:9" ht="17.25" customHeight="1" x14ac:dyDescent="0.35">
      <c r="A32" s="19"/>
      <c r="B32" s="22"/>
      <c r="C32" s="21"/>
      <c r="D32" s="21"/>
      <c r="F32" s="39"/>
      <c r="G32" s="39"/>
      <c r="H32" s="39"/>
    </row>
    <row r="33" spans="1:8" ht="17.25" customHeight="1" x14ac:dyDescent="0.35">
      <c r="A33" s="19"/>
      <c r="B33" s="22"/>
      <c r="C33" s="21"/>
      <c r="D33" s="21"/>
      <c r="F33" s="39"/>
      <c r="G33" s="39"/>
      <c r="H33" s="39"/>
    </row>
    <row r="34" spans="1:8" ht="17.25" customHeight="1" x14ac:dyDescent="0.35">
      <c r="A34" s="19"/>
      <c r="B34" s="22"/>
      <c r="C34" s="21"/>
      <c r="D34" s="21"/>
      <c r="F34" s="39"/>
      <c r="G34" s="39"/>
      <c r="H34" s="39"/>
    </row>
    <row r="35" spans="1:8" s="1" customFormat="1" ht="23.25" x14ac:dyDescent="0.35">
      <c r="A35" s="1" t="s">
        <v>0</v>
      </c>
      <c r="B35" s="2"/>
      <c r="C35" s="2"/>
      <c r="D35" s="2"/>
    </row>
    <row r="36" spans="1:8" s="4" customFormat="1" ht="23.25" x14ac:dyDescent="0.35">
      <c r="A36" s="3" t="s">
        <v>35</v>
      </c>
    </row>
    <row r="37" spans="1:8" s="1" customFormat="1" ht="23.25" x14ac:dyDescent="0.35">
      <c r="A37" s="23" t="s">
        <v>1</v>
      </c>
      <c r="B37" s="7" t="s">
        <v>2</v>
      </c>
      <c r="C37" s="7" t="s">
        <v>3</v>
      </c>
      <c r="D37" s="7" t="s">
        <v>4</v>
      </c>
    </row>
    <row r="38" spans="1:8" ht="23.25" x14ac:dyDescent="0.35">
      <c r="A38" s="24"/>
      <c r="B38" s="42" t="s">
        <v>29</v>
      </c>
      <c r="C38" s="42"/>
      <c r="D38" s="42"/>
    </row>
    <row r="39" spans="1:8" s="10" customFormat="1" ht="23.25" x14ac:dyDescent="0.35">
      <c r="A39" s="9" t="s">
        <v>6</v>
      </c>
      <c r="B39" s="32">
        <f>SUM(B40:B62)</f>
        <v>99.999999999999986</v>
      </c>
      <c r="C39" s="32">
        <f>SUM(C40:C62)</f>
        <v>99.999999999999986</v>
      </c>
      <c r="D39" s="32">
        <f>SUM(D40:D62)</f>
        <v>100</v>
      </c>
      <c r="E39" s="25"/>
    </row>
    <row r="40" spans="1:8" s="12" customFormat="1" ht="23.25" x14ac:dyDescent="0.35">
      <c r="A40" s="11" t="s">
        <v>30</v>
      </c>
      <c r="B40" s="33">
        <v>65.3</v>
      </c>
      <c r="C40" s="33">
        <v>69.7</v>
      </c>
      <c r="D40" s="33">
        <v>60.6</v>
      </c>
    </row>
    <row r="41" spans="1:8" s="12" customFormat="1" ht="23.25" x14ac:dyDescent="0.35">
      <c r="A41" s="13" t="s">
        <v>8</v>
      </c>
      <c r="B41" s="33">
        <v>0.1</v>
      </c>
      <c r="C41" s="33">
        <v>0.2</v>
      </c>
      <c r="D41" s="33" t="s">
        <v>38</v>
      </c>
    </row>
    <row r="42" spans="1:8" s="12" customFormat="1" ht="23.25" x14ac:dyDescent="0.35">
      <c r="A42" s="13" t="s">
        <v>9</v>
      </c>
      <c r="B42" s="33">
        <v>2.5</v>
      </c>
      <c r="C42" s="33">
        <v>1.5</v>
      </c>
      <c r="D42" s="33">
        <v>3.6</v>
      </c>
    </row>
    <row r="43" spans="1:8" s="12" customFormat="1" ht="23.25" x14ac:dyDescent="0.35">
      <c r="A43" s="11" t="s">
        <v>10</v>
      </c>
      <c r="B43" s="33">
        <v>0.1</v>
      </c>
      <c r="C43" s="33">
        <v>0.3</v>
      </c>
      <c r="D43" s="33" t="s">
        <v>38</v>
      </c>
    </row>
    <row r="44" spans="1:8" s="12" customFormat="1" ht="23.25" x14ac:dyDescent="0.35">
      <c r="A44" s="13" t="s">
        <v>11</v>
      </c>
      <c r="B44" s="33" t="s">
        <v>41</v>
      </c>
      <c r="C44" s="33" t="s">
        <v>41</v>
      </c>
      <c r="D44" s="33" t="s">
        <v>38</v>
      </c>
    </row>
    <row r="45" spans="1:8" ht="23.25" x14ac:dyDescent="0.35">
      <c r="A45" s="11" t="s">
        <v>12</v>
      </c>
      <c r="B45" s="34">
        <v>1.2</v>
      </c>
      <c r="C45" s="34">
        <v>2</v>
      </c>
      <c r="D45" s="34">
        <v>0.2</v>
      </c>
    </row>
    <row r="46" spans="1:8" ht="23.25" x14ac:dyDescent="0.35">
      <c r="A46" s="13" t="s">
        <v>13</v>
      </c>
      <c r="B46" s="34">
        <v>9</v>
      </c>
      <c r="C46" s="34">
        <v>7.7</v>
      </c>
      <c r="D46" s="34">
        <v>10.4</v>
      </c>
    </row>
    <row r="47" spans="1:8" ht="23.25" x14ac:dyDescent="0.35">
      <c r="A47" s="13" t="s">
        <v>14</v>
      </c>
      <c r="B47" s="34">
        <v>0.2</v>
      </c>
      <c r="C47" s="34">
        <v>0.5</v>
      </c>
      <c r="D47" s="34" t="s">
        <v>38</v>
      </c>
    </row>
    <row r="48" spans="1:8" s="15" customFormat="1" ht="23.25" x14ac:dyDescent="0.35">
      <c r="A48" s="14" t="s">
        <v>15</v>
      </c>
      <c r="B48" s="34">
        <v>3.5</v>
      </c>
      <c r="C48" s="34">
        <v>2.2999999999999998</v>
      </c>
      <c r="D48" s="34">
        <v>4.7</v>
      </c>
    </row>
    <row r="49" spans="1:4" ht="23.25" x14ac:dyDescent="0.35">
      <c r="A49" s="16" t="s">
        <v>16</v>
      </c>
      <c r="B49" s="34">
        <v>0.1</v>
      </c>
      <c r="C49" s="34">
        <v>0.3</v>
      </c>
      <c r="D49" s="34" t="s">
        <v>38</v>
      </c>
    </row>
    <row r="50" spans="1:4" ht="23.25" x14ac:dyDescent="0.35">
      <c r="A50" s="16" t="s">
        <v>17</v>
      </c>
      <c r="B50" s="34">
        <v>0.1</v>
      </c>
      <c r="C50" s="34">
        <v>0.1</v>
      </c>
      <c r="D50" s="34" t="s">
        <v>38</v>
      </c>
    </row>
    <row r="51" spans="1:4" ht="23.25" x14ac:dyDescent="0.35">
      <c r="A51" s="16" t="s">
        <v>18</v>
      </c>
      <c r="B51" s="34" t="s">
        <v>41</v>
      </c>
      <c r="C51" s="34" t="s">
        <v>38</v>
      </c>
      <c r="D51" s="34">
        <v>0.1</v>
      </c>
    </row>
    <row r="52" spans="1:4" ht="23.25" x14ac:dyDescent="0.35">
      <c r="A52" s="16" t="s">
        <v>19</v>
      </c>
      <c r="B52" s="34">
        <v>0.1</v>
      </c>
      <c r="C52" s="34">
        <v>0.1</v>
      </c>
      <c r="D52" s="34" t="s">
        <v>38</v>
      </c>
    </row>
    <row r="53" spans="1:4" ht="23.25" x14ac:dyDescent="0.35">
      <c r="A53" s="16" t="s">
        <v>20</v>
      </c>
      <c r="B53" s="34">
        <v>0.2</v>
      </c>
      <c r="C53" s="34" t="s">
        <v>41</v>
      </c>
      <c r="D53" s="34">
        <v>0.4</v>
      </c>
    </row>
    <row r="54" spans="1:4" ht="23.25" x14ac:dyDescent="0.35">
      <c r="A54" s="17" t="s">
        <v>21</v>
      </c>
      <c r="B54" s="34">
        <v>4.7</v>
      </c>
      <c r="C54" s="34">
        <v>4.5999999999999996</v>
      </c>
      <c r="D54" s="34">
        <v>4.8</v>
      </c>
    </row>
    <row r="55" spans="1:4" ht="23.25" x14ac:dyDescent="0.35">
      <c r="A55" s="17" t="s">
        <v>32</v>
      </c>
      <c r="B55" s="34"/>
      <c r="C55" s="34"/>
      <c r="D55" s="34"/>
    </row>
    <row r="56" spans="1:4" ht="23.25" x14ac:dyDescent="0.35">
      <c r="A56" s="17" t="s">
        <v>22</v>
      </c>
      <c r="B56" s="34">
        <v>3.2</v>
      </c>
      <c r="C56" s="34">
        <v>1.3</v>
      </c>
      <c r="D56" s="34">
        <v>5.3</v>
      </c>
    </row>
    <row r="57" spans="1:4" ht="23.25" x14ac:dyDescent="0.35">
      <c r="A57" s="17" t="s">
        <v>23</v>
      </c>
      <c r="B57" s="34">
        <v>1.4</v>
      </c>
      <c r="C57" s="34">
        <v>0.5</v>
      </c>
      <c r="D57" s="34">
        <v>2.2999999999999998</v>
      </c>
    </row>
    <row r="58" spans="1:4" ht="23.25" x14ac:dyDescent="0.35">
      <c r="A58" s="17" t="s">
        <v>24</v>
      </c>
      <c r="B58" s="34">
        <v>6.8</v>
      </c>
      <c r="C58" s="34">
        <v>7</v>
      </c>
      <c r="D58" s="34">
        <v>6.6</v>
      </c>
    </row>
    <row r="59" spans="1:4" ht="23.25" x14ac:dyDescent="0.35">
      <c r="A59" s="17" t="s">
        <v>25</v>
      </c>
      <c r="B59" s="34">
        <v>1.4</v>
      </c>
      <c r="C59" s="34">
        <v>1.9</v>
      </c>
      <c r="D59" s="34">
        <v>0.8</v>
      </c>
    </row>
    <row r="60" spans="1:4" ht="23.25" x14ac:dyDescent="0.35">
      <c r="A60" s="17" t="s">
        <v>26</v>
      </c>
      <c r="B60" s="34">
        <v>0.1</v>
      </c>
      <c r="C60" s="34" t="s">
        <v>38</v>
      </c>
      <c r="D60" s="34">
        <v>0.2</v>
      </c>
    </row>
    <row r="61" spans="1:4" ht="23.25" x14ac:dyDescent="0.35">
      <c r="A61" s="17" t="s">
        <v>31</v>
      </c>
      <c r="B61" s="34" t="s">
        <v>38</v>
      </c>
      <c r="C61" s="34" t="s">
        <v>38</v>
      </c>
      <c r="D61" s="34" t="s">
        <v>38</v>
      </c>
    </row>
    <row r="62" spans="1:4" ht="23.25" x14ac:dyDescent="0.35">
      <c r="A62" s="18" t="s">
        <v>28</v>
      </c>
      <c r="B62" s="35" t="s">
        <v>38</v>
      </c>
      <c r="C62" s="35" t="s">
        <v>38</v>
      </c>
      <c r="D62" s="35" t="s">
        <v>39</v>
      </c>
    </row>
    <row r="63" spans="1:4" ht="8.25" customHeight="1" x14ac:dyDescent="0.35">
      <c r="A63" s="24"/>
      <c r="B63" s="26"/>
      <c r="C63" s="26"/>
      <c r="D63" s="28"/>
    </row>
    <row r="64" spans="1:4" ht="23.25" x14ac:dyDescent="0.35">
      <c r="A64" s="24" t="s">
        <v>33</v>
      </c>
      <c r="B64" s="26"/>
      <c r="C64" s="26"/>
      <c r="D64" s="28"/>
    </row>
    <row r="65" spans="1:1" ht="23.25" x14ac:dyDescent="0.35">
      <c r="A65" s="2" t="s">
        <v>37</v>
      </c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4" firstPageNumber="9" orientation="portrait" useFirstPageNumber="1" r:id="rId1"/>
  <headerFooter alignWithMargins="0"/>
  <rowBreaks count="1" manualBreakCount="1">
    <brk id="3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Lenovo</cp:lastModifiedBy>
  <cp:lastPrinted>2020-04-08T02:20:46Z</cp:lastPrinted>
  <dcterms:created xsi:type="dcterms:W3CDTF">2019-10-16T04:00:14Z</dcterms:created>
  <dcterms:modified xsi:type="dcterms:W3CDTF">2023-08-15T09:33:40Z</dcterms:modified>
</cp:coreProperties>
</file>