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3\"/>
    </mc:Choice>
  </mc:AlternateContent>
  <xr:revisionPtr revIDLastSave="0" documentId="13_ncr:1_{5A972314-167F-4758-825A-33AD8A6D5B30}" xr6:coauthVersionLast="47" xr6:coauthVersionMax="47" xr10:uidLastSave="{00000000-0000-0000-0000-000000000000}"/>
  <bookViews>
    <workbookView xWindow="2355" yWindow="945" windowWidth="14925" windowHeight="13905" xr2:uid="{00000000-000D-0000-FFFF-FFFF00000000}"/>
  </bookViews>
  <sheets>
    <sheet name="T-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B14" i="1"/>
  <c r="C10" i="1"/>
  <c r="D10" i="1"/>
  <c r="B10" i="1"/>
  <c r="B35" i="1" l="1"/>
  <c r="C35" i="1"/>
  <c r="D22" i="1"/>
  <c r="C33" i="1" l="1"/>
  <c r="C22" i="1"/>
  <c r="C24" i="1"/>
  <c r="C28" i="1"/>
  <c r="C32" i="1"/>
  <c r="C25" i="1"/>
  <c r="C23" i="1"/>
  <c r="C27" i="1"/>
  <c r="C31" i="1"/>
  <c r="B24" i="1"/>
  <c r="B28" i="1"/>
  <c r="B32" i="1"/>
  <c r="B33" i="1"/>
  <c r="B23" i="1"/>
  <c r="B27" i="1"/>
  <c r="B22" i="1"/>
  <c r="B25" i="1"/>
  <c r="B31" i="1"/>
  <c r="D23" i="1"/>
  <c r="D27" i="1"/>
  <c r="D32" i="1"/>
  <c r="D24" i="1"/>
  <c r="D28" i="1"/>
  <c r="D33" i="1"/>
  <c r="D31" i="1"/>
  <c r="D25" i="1"/>
  <c r="C26" i="1" l="1"/>
  <c r="B26" i="1"/>
  <c r="D26" i="1"/>
  <c r="B30" i="1"/>
  <c r="D30" i="1"/>
  <c r="C30" i="1"/>
  <c r="C21" i="1" s="1"/>
  <c r="D21" i="1" l="1"/>
  <c r="B21" i="1"/>
</calcChain>
</file>

<file path=xl/sharedStrings.xml><?xml version="1.0" encoding="utf-8"?>
<sst xmlns="http://schemas.openxmlformats.org/spreadsheetml/2006/main" count="54" uniqueCount="25">
  <si>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</si>
  <si>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</si>
  <si>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</si>
  <si>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</si>
  <si>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</si>
  <si>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</si>
  <si>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</si>
  <si>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</si>
  <si>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</si>
  <si>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</si>
  <si>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</si>
  <si>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</si>
  <si>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</si>
  <si>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</si>
  <si>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</si>
  <si>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</si>
  <si>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</si>
  <si>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</si>
  <si>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</si>
  <si>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</si>
  <si>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</si>
  <si>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>อื่น ๆ</t>
  </si>
  <si>
    <t>ไตรมาส 3 พ.ศ. 2566 จังหวัดหนองบัวลำภู</t>
  </si>
  <si>
    <t>ที่มา: การสำรวจภาวะการทำงานของประชากร ไตรมาส 3 พ.ศ.2566 สำนักงานสถิติจังหวัดหนองบัวลำภู สำนักงานสถิติแห่งชาติ</t>
  </si>
  <si>
    <t>หมายเหตุ : 0.0 มีค่าน้อยกว่า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</si>
</sst>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3" fillId="0" borderId="2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topLeftCell="A16" workbookViewId="0">
      <selection activeCell="A34" sqref="A34"/>
    </sheetView>
  </sheetViews>
  <sheetFormatPr defaultColWidth="9" defaultRowHeight="21.2" customHeight="1"/>
  <cols>
    <col min="1" max="1" width="36.140625" style="6" customWidth="1"/>
    <col min="2" max="4" width="13.85546875" style="6" customWidth="1"/>
    <col min="5" max="16384" width="9" style="6"/>
  </cols>
  <sheetData>
    <row r="1" spans="1:4" ht="21.2" customHeight="1">
      <c r="A1" s="1" t="s">
        <v>20</v>
      </c>
      <c r="B1" s="2"/>
      <c r="C1" s="5"/>
      <c r="D1" s="5"/>
    </row>
    <row r="2" spans="1:4" ht="21.2" customHeight="1">
      <c r="A2" s="28" t="s">
        <v>22</v>
      </c>
      <c r="B2" s="2"/>
      <c r="C2" s="5"/>
      <c r="D2" s="5"/>
    </row>
    <row r="3" spans="1:4" ht="21.2" customHeight="1">
      <c r="A3" s="3" t="s">
        <v>0</v>
      </c>
      <c r="B3" s="7" t="s">
        <v>1</v>
      </c>
      <c r="C3" s="7" t="s">
        <v>2</v>
      </c>
      <c r="D3" s="7" t="s">
        <v>3</v>
      </c>
    </row>
    <row r="4" spans="1:4" ht="21.2" customHeight="1">
      <c r="A4" s="4"/>
      <c r="B4" s="29" t="s">
        <v>4</v>
      </c>
      <c r="C4" s="29"/>
      <c r="D4" s="29"/>
    </row>
    <row r="5" spans="1:4" ht="21.2" customHeight="1">
      <c r="A5" s="8" t="s">
        <v>5</v>
      </c>
      <c r="B5" s="17">
        <v>263049.65999999997</v>
      </c>
      <c r="C5" s="17">
        <v>140055.01</v>
      </c>
      <c r="D5" s="17">
        <v>122994.65</v>
      </c>
    </row>
    <row r="6" spans="1:4" ht="21.2" customHeight="1">
      <c r="A6" s="9" t="s">
        <v>6</v>
      </c>
      <c r="B6" s="18">
        <v>1693.66</v>
      </c>
      <c r="C6" s="18">
        <v>460.27</v>
      </c>
      <c r="D6" s="18">
        <v>1233.3900000000001</v>
      </c>
    </row>
    <row r="7" spans="1:4" ht="21.2" customHeight="1">
      <c r="A7" s="10" t="s">
        <v>7</v>
      </c>
      <c r="B7" s="18">
        <v>55649.83</v>
      </c>
      <c r="C7" s="18">
        <v>28196.27</v>
      </c>
      <c r="D7" s="18">
        <v>27453.56</v>
      </c>
    </row>
    <row r="8" spans="1:4" ht="21.2" customHeight="1">
      <c r="A8" s="9" t="s">
        <v>8</v>
      </c>
      <c r="B8" s="18">
        <v>94970.1</v>
      </c>
      <c r="C8" s="18">
        <v>51560.53</v>
      </c>
      <c r="D8" s="18">
        <v>43409.57</v>
      </c>
    </row>
    <row r="9" spans="1:4" ht="21.2" customHeight="1">
      <c r="A9" s="11" t="s">
        <v>9</v>
      </c>
      <c r="B9" s="18">
        <v>37551.57</v>
      </c>
      <c r="C9" s="18">
        <v>21659.68</v>
      </c>
      <c r="D9" s="18">
        <v>15891.89</v>
      </c>
    </row>
    <row r="10" spans="1:4" ht="21.2" customHeight="1">
      <c r="A10" s="11" t="s">
        <v>10</v>
      </c>
      <c r="B10" s="19">
        <f>SUM(B11:B13)</f>
        <v>42535.03</v>
      </c>
      <c r="C10" s="19">
        <f t="shared" ref="C10:D10" si="0">SUM(C11:C13)</f>
        <v>22605.870000000003</v>
      </c>
      <c r="D10" s="19">
        <f t="shared" si="0"/>
        <v>19929.150000000001</v>
      </c>
    </row>
    <row r="11" spans="1:4" ht="21.2" customHeight="1">
      <c r="A11" s="12" t="s">
        <v>11</v>
      </c>
      <c r="B11" s="18">
        <v>35972.99</v>
      </c>
      <c r="C11" s="18">
        <v>18261.2</v>
      </c>
      <c r="D11" s="18">
        <v>17711.79</v>
      </c>
    </row>
    <row r="12" spans="1:4" ht="21.2" customHeight="1">
      <c r="A12" s="12" t="s">
        <v>12</v>
      </c>
      <c r="B12" s="18">
        <v>6562.04</v>
      </c>
      <c r="C12" s="18">
        <v>4344.67</v>
      </c>
      <c r="D12" s="18">
        <v>2217.36</v>
      </c>
    </row>
    <row r="13" spans="1:4" ht="21.2" customHeight="1">
      <c r="A13" s="12" t="s">
        <v>13</v>
      </c>
      <c r="B13" s="18" t="s">
        <v>18</v>
      </c>
      <c r="C13" s="18" t="s">
        <v>18</v>
      </c>
      <c r="D13" s="18" t="s">
        <v>18</v>
      </c>
    </row>
    <row r="14" spans="1:4" ht="21.2" customHeight="1">
      <c r="A14" s="12" t="s">
        <v>14</v>
      </c>
      <c r="B14" s="19">
        <f>SUM(B15:B17)</f>
        <v>30555.43</v>
      </c>
      <c r="C14" s="19">
        <f t="shared" ref="C14:D14" si="1">SUM(C15:C17)</f>
        <v>15478.34</v>
      </c>
      <c r="D14" s="19">
        <f t="shared" si="1"/>
        <v>15077.08</v>
      </c>
    </row>
    <row r="15" spans="1:4" ht="21.2" customHeight="1">
      <c r="A15" s="13" t="s">
        <v>15</v>
      </c>
      <c r="B15" s="18">
        <v>15405.9</v>
      </c>
      <c r="C15" s="18">
        <v>8389.68</v>
      </c>
      <c r="D15" s="18">
        <v>7016.22</v>
      </c>
    </row>
    <row r="16" spans="1:4" ht="21.2" customHeight="1">
      <c r="A16" s="13" t="s">
        <v>16</v>
      </c>
      <c r="B16" s="18">
        <v>10188.93</v>
      </c>
      <c r="C16" s="18">
        <v>5574.58</v>
      </c>
      <c r="D16" s="18">
        <v>4614.3500000000004</v>
      </c>
    </row>
    <row r="17" spans="1:9" ht="21.2" customHeight="1">
      <c r="A17" s="12" t="s">
        <v>13</v>
      </c>
      <c r="B17" s="18">
        <v>4960.6000000000004</v>
      </c>
      <c r="C17" s="18">
        <v>1514.08</v>
      </c>
      <c r="D17" s="18">
        <v>3446.51</v>
      </c>
    </row>
    <row r="18" spans="1:9" ht="21.2" customHeight="1">
      <c r="A18" s="12" t="s">
        <v>21</v>
      </c>
      <c r="B18" s="18" t="s">
        <v>18</v>
      </c>
      <c r="C18" s="18" t="s">
        <v>18</v>
      </c>
      <c r="D18" s="18" t="s">
        <v>18</v>
      </c>
    </row>
    <row r="19" spans="1:9" ht="19.5">
      <c r="A19" s="12" t="s">
        <v>19</v>
      </c>
      <c r="B19" s="18">
        <v>94.04</v>
      </c>
      <c r="C19" s="18">
        <v>94.04</v>
      </c>
      <c r="D19" s="18" t="s">
        <v>18</v>
      </c>
    </row>
    <row r="20" spans="1:9" ht="21.2" customHeight="1">
      <c r="A20" s="4"/>
      <c r="B20" s="29" t="s">
        <v>17</v>
      </c>
      <c r="C20" s="29"/>
      <c r="D20" s="29"/>
      <c r="G20" s="23"/>
      <c r="H20" s="23"/>
      <c r="I20" s="23"/>
    </row>
    <row r="21" spans="1:9" ht="21.2" customHeight="1">
      <c r="A21" s="8" t="s">
        <v>5</v>
      </c>
      <c r="B21" s="20">
        <f>SUM(B22,B23,B24,B25,B26,B30,B34:B35)</f>
        <v>100.00000000000001</v>
      </c>
      <c r="C21" s="20">
        <f>SUM(C22,C23,C24,C25,C26,C30,C34:C35)</f>
        <v>99.999992859948378</v>
      </c>
      <c r="D21" s="20">
        <f>SUM(D22,D23,D24,D25,D26,D30,D35)</f>
        <v>99.999991869565065</v>
      </c>
    </row>
    <row r="22" spans="1:9" ht="21.2" customHeight="1">
      <c r="A22" s="9" t="s">
        <v>6</v>
      </c>
      <c r="B22" s="21">
        <f>(B6*100)/$B$5</f>
        <v>0.64385561266264335</v>
      </c>
      <c r="C22" s="21">
        <f>(C6*100)/$C$5</f>
        <v>0.32863515557208556</v>
      </c>
      <c r="D22" s="21">
        <f>(D6*100)/$D$5</f>
        <v>1.0027997152721686</v>
      </c>
    </row>
    <row r="23" spans="1:9" ht="21.2" customHeight="1">
      <c r="A23" s="10" t="s">
        <v>7</v>
      </c>
      <c r="B23" s="21">
        <f>(B7*100)/$B$5</f>
        <v>21.155636544065484</v>
      </c>
      <c r="C23" s="21">
        <f>(C7*100)/$C$5</f>
        <v>20.132282308215892</v>
      </c>
      <c r="D23" s="21">
        <f>(D7*100)/$D$5</f>
        <v>22.32093834975749</v>
      </c>
    </row>
    <row r="24" spans="1:9" ht="21.2" customHeight="1">
      <c r="A24" s="9" t="s">
        <v>8</v>
      </c>
      <c r="B24" s="21">
        <f>(B8*100)/$B$5</f>
        <v>36.103487075406221</v>
      </c>
      <c r="C24" s="21">
        <f>(C8*100)/$C$5</f>
        <v>36.814484537182921</v>
      </c>
      <c r="D24" s="21">
        <f>(D8*100)/$D$5</f>
        <v>35.293868473140904</v>
      </c>
    </row>
    <row r="25" spans="1:9" ht="21.2" customHeight="1">
      <c r="A25" s="11" t="s">
        <v>9</v>
      </c>
      <c r="B25" s="21">
        <f>(B9*100)/$B$5</f>
        <v>14.275467985778809</v>
      </c>
      <c r="C25" s="21">
        <f>(C9*100)/$C$5</f>
        <v>15.465123311190366</v>
      </c>
      <c r="D25" s="21">
        <f>(D9*100)/$D$5</f>
        <v>12.920797774537348</v>
      </c>
    </row>
    <row r="26" spans="1:9" ht="21.2" customHeight="1">
      <c r="A26" s="11" t="s">
        <v>10</v>
      </c>
      <c r="B26" s="21">
        <f>SUM(B27:B29)</f>
        <v>16.169961976001034</v>
      </c>
      <c r="C26" s="21">
        <f t="shared" ref="C26:D26" si="2">SUM(C27:C29)</f>
        <v>16.140707854720798</v>
      </c>
      <c r="D26" s="21">
        <f t="shared" si="2"/>
        <v>16.203265751803027</v>
      </c>
    </row>
    <row r="27" spans="1:9" ht="21.2" customHeight="1">
      <c r="A27" s="12" t="s">
        <v>11</v>
      </c>
      <c r="B27" s="21">
        <f>(B11*100)/$B$5</f>
        <v>13.675360766480368</v>
      </c>
      <c r="C27" s="21">
        <f>(C11*100)/$C$5</f>
        <v>13.038591050759269</v>
      </c>
      <c r="D27" s="21">
        <f>(D11*100)/$D$5</f>
        <v>14.400455629574132</v>
      </c>
    </row>
    <row r="28" spans="1:9" ht="21.2" customHeight="1">
      <c r="A28" s="12" t="s">
        <v>12</v>
      </c>
      <c r="B28" s="21">
        <f>(B12*100)/$B$5</f>
        <v>2.4946012095206664</v>
      </c>
      <c r="C28" s="21">
        <f>(C12*100)/$C$5</f>
        <v>3.102116803961529</v>
      </c>
      <c r="D28" s="21">
        <f>(D12*100)/$D$5</f>
        <v>1.8028101222288937</v>
      </c>
    </row>
    <row r="29" spans="1:9" ht="21.2" customHeight="1">
      <c r="A29" s="12" t="s">
        <v>13</v>
      </c>
      <c r="B29" s="21" t="s">
        <v>18</v>
      </c>
      <c r="C29" s="21" t="s">
        <v>18</v>
      </c>
      <c r="D29" s="21" t="s">
        <v>18</v>
      </c>
    </row>
    <row r="30" spans="1:9" ht="21.2" customHeight="1">
      <c r="A30" s="12" t="s">
        <v>14</v>
      </c>
      <c r="B30" s="21">
        <f>SUM(B31:B33)</f>
        <v>11.615840902436448</v>
      </c>
      <c r="C30" s="21">
        <f t="shared" ref="C30:D30" si="3">SUM(C31:C33)</f>
        <v>11.051614647701641</v>
      </c>
      <c r="D30" s="21">
        <f t="shared" si="3"/>
        <v>12.258321805054123</v>
      </c>
    </row>
    <row r="31" spans="1:9" ht="21.2" customHeight="1">
      <c r="A31" s="16" t="s">
        <v>15</v>
      </c>
      <c r="B31" s="21">
        <f>(B15*100)/$B$5</f>
        <v>5.8566507936182095</v>
      </c>
      <c r="C31" s="21">
        <f>(C15*100)/$C$5</f>
        <v>5.9902748213005728</v>
      </c>
      <c r="D31" s="21">
        <f>(D15*100)/$D$5</f>
        <v>5.7044920246531055</v>
      </c>
    </row>
    <row r="32" spans="1:9" ht="21.2" customHeight="1">
      <c r="A32" s="16" t="s">
        <v>16</v>
      </c>
      <c r="B32" s="21">
        <f>(B16*100)/$B$5</f>
        <v>3.8733864928774291</v>
      </c>
      <c r="C32" s="21">
        <f>(C16*100)/$C$5</f>
        <v>3.9802788918439975</v>
      </c>
      <c r="D32" s="21">
        <f>(D16*100)/$D$5</f>
        <v>3.7516672473152295</v>
      </c>
    </row>
    <row r="33" spans="1:4" ht="21.2" customHeight="1">
      <c r="A33" s="12" t="s">
        <v>13</v>
      </c>
      <c r="B33" s="24">
        <f>(B17*100)/$B$5</f>
        <v>1.885803615940808</v>
      </c>
      <c r="C33" s="24">
        <f>(C17*100)/$C$5</f>
        <v>1.0810609345570714</v>
      </c>
      <c r="D33" s="24">
        <f>(D17*100)/$D$5</f>
        <v>2.8021625330857889</v>
      </c>
    </row>
    <row r="34" spans="1:4" ht="21.2" customHeight="1">
      <c r="A34" s="12" t="s">
        <v>21</v>
      </c>
      <c r="B34" s="24" t="s">
        <v>18</v>
      </c>
      <c r="C34" s="24" t="s">
        <v>18</v>
      </c>
      <c r="D34" s="24" t="s">
        <v>18</v>
      </c>
    </row>
    <row r="35" spans="1:4" ht="19.5">
      <c r="A35" s="14" t="s">
        <v>19</v>
      </c>
      <c r="B35" s="22">
        <f>(B19*100)/$B$5</f>
        <v>3.5749903649371764E-2</v>
      </c>
      <c r="C35" s="22">
        <f t="shared" ref="C35" si="4">(C19*100)/$C$5</f>
        <v>6.7145045364674916E-2</v>
      </c>
      <c r="D35" s="25" t="s">
        <v>18</v>
      </c>
    </row>
    <row r="36" spans="1:4" s="26" customFormat="1" ht="5.25" customHeight="1">
      <c r="A36" s="27"/>
    </row>
    <row r="37" spans="1:4" s="5" customFormat="1" ht="19.5">
      <c r="A37" s="15" t="s">
        <v>24</v>
      </c>
    </row>
    <row r="38" spans="1:4" ht="21.2" customHeight="1">
      <c r="A38" s="15" t="s">
        <v>23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3" evalError="1"/>
    <ignoredError sqref="B30:D30 B26:D26" formula="1"/>
    <ignoredError sqref="B14:C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Min Chonburi</cp:lastModifiedBy>
  <cp:lastPrinted>2016-05-11T07:23:12Z</cp:lastPrinted>
  <dcterms:created xsi:type="dcterms:W3CDTF">2013-01-09T03:43:06Z</dcterms:created>
  <dcterms:modified xsi:type="dcterms:W3CDTF">2023-11-21T02:41:28Z</dcterms:modified>
</cp:coreProperties>
</file>