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4\"/>
    </mc:Choice>
  </mc:AlternateContent>
  <xr:revisionPtr revIDLastSave="0" documentId="13_ncr:1_{5CC8A93E-7B4D-4AAE-8F4F-DE58F56775B7}" xr6:coauthVersionLast="47" xr6:coauthVersionMax="47" xr10:uidLastSave="{00000000-0000-0000-0000-000000000000}"/>
  <bookViews>
    <workbookView xWindow="10980" yWindow="270" windowWidth="17790" windowHeight="15480" xr2:uid="{00000000-000D-0000-FFFF-FFFF00000000}"/>
  </bookViews>
  <sheets>
    <sheet name="T-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B8" i="1"/>
  <c r="B5" i="1" l="1"/>
  <c r="D5" i="1"/>
  <c r="C5" i="1"/>
  <c r="C30" i="1" l="1"/>
  <c r="C39" i="1"/>
  <c r="C35" i="1"/>
  <c r="C48" i="1"/>
  <c r="C44" i="1"/>
  <c r="C46" i="1"/>
  <c r="C50" i="1"/>
  <c r="C42" i="1"/>
  <c r="C40" i="1"/>
  <c r="C47" i="1"/>
  <c r="C36" i="1"/>
  <c r="C38" i="1"/>
  <c r="C49" i="1"/>
  <c r="C37" i="1"/>
  <c r="D45" i="1"/>
  <c r="D49" i="1"/>
  <c r="D47" i="1"/>
  <c r="D48" i="1"/>
  <c r="D38" i="1"/>
  <c r="D39" i="1"/>
  <c r="D51" i="1"/>
  <c r="D42" i="1"/>
  <c r="D44" i="1"/>
  <c r="D35" i="1"/>
  <c r="D46" i="1"/>
  <c r="D50" i="1"/>
  <c r="D40" i="1"/>
  <c r="D37" i="1"/>
  <c r="B34" i="1"/>
  <c r="B35" i="1"/>
  <c r="B38" i="1"/>
  <c r="B45" i="1"/>
  <c r="B46" i="1"/>
  <c r="B50" i="1"/>
  <c r="B40" i="1"/>
  <c r="B36" i="1"/>
  <c r="B47" i="1"/>
  <c r="B51" i="1"/>
  <c r="B42" i="1"/>
  <c r="B48" i="1"/>
  <c r="B44" i="1"/>
  <c r="B49" i="1"/>
  <c r="B37" i="1"/>
  <c r="B39" i="1"/>
  <c r="D34" i="1"/>
  <c r="D30" i="1"/>
  <c r="D29" i="1" s="1"/>
  <c r="D31" i="1"/>
  <c r="D32" i="1"/>
  <c r="B31" i="1"/>
  <c r="B30" i="1"/>
  <c r="B32" i="1"/>
  <c r="C31" i="1"/>
  <c r="C34" i="1"/>
  <c r="C32" i="1"/>
  <c r="C29" i="1" s="1"/>
  <c r="B29" i="1" l="1"/>
</calcChain>
</file>

<file path=xl/sharedStrings.xml><?xml version="1.0" encoding="utf-8"?>
<sst xmlns="http://schemas.openxmlformats.org/spreadsheetml/2006/main" count="78" uniqueCount="32">
  <si>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</si>
  <si>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</si>
  <si>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</si>
  <si>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</si>
  <si>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</si>
  <si>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</si>
  <si>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</si>
  <si>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>-</t>
  </si>
  <si>
    <t>1. ภาคเกษตรกรรม</t>
  </si>
  <si>
    <t xml:space="preserve">    1.1 เกษตรกรรม การป่าไม้และการประมง</t>
  </si>
  <si>
    <t>2. นอกภาคเกษตรกรรม</t>
  </si>
  <si>
    <t xml:space="preserve">    2.1 การทำเหมืองแร่ และเหมืองหิน</t>
  </si>
  <si>
    <t xml:space="preserve">    2.2 การผลิต</t>
  </si>
  <si>
    <t xml:space="preserve">    2.5 การก่อสร้าง</t>
  </si>
  <si>
    <t xml:space="preserve">    2.6 การขายส่ง การขายปลีก ฯ</t>
  </si>
  <si>
    <t xml:space="preserve">    2.7 การขนส่ง สถานที่เก็บสินค้า และการคมนาคม</t>
  </si>
  <si>
    <t xml:space="preserve">    2.8 กิจกรรมโรงแรมและอาหาร</t>
  </si>
  <si>
    <t xml:space="preserve">    2.9 ข้อมูลข่าวสาร และการสื่อสาร</t>
  </si>
  <si>
    <t xml:space="preserve">    2.10 กิจการทางการเงินและการประกันภัย</t>
  </si>
  <si>
    <t xml:space="preserve">    2.3 การไฟฟ้า ก๊าซ และไอน้ำ</t>
  </si>
  <si>
    <t xml:space="preserve">    2.4 การจัดหาน้ำ บำบัดน้ำเสีย</t>
  </si>
  <si>
    <t xml:space="preserve">    2.11 กิจการอสังหาริมทรัพย์</t>
  </si>
  <si>
    <t xml:space="preserve">    2.12 กิจกรรมทางวิชาชีพและเทคนิค</t>
  </si>
  <si>
    <t xml:space="preserve">    2.13 การบริหารและการสนับสนุน</t>
  </si>
  <si>
    <t xml:space="preserve">    2.14 การบริหารราชการและการป้องกันประเทศ</t>
  </si>
  <si>
    <t xml:space="preserve">    2.15 การศึกษา</t>
  </si>
  <si>
    <t xml:space="preserve">    2.16 สุขภาพและสังคมสงเคราะห์</t>
  </si>
  <si>
    <t xml:space="preserve">    2.17 ศิลปะความบันเทิง นันทนาการ</t>
  </si>
  <si>
    <t xml:space="preserve">    2.18 กิจกรรมบริการด้านอื่น ๆ </t>
  </si>
  <si>
    <t xml:space="preserve">    2.19 ลูกจ้างในครัวเรือนส่วนบุคคล</t>
  </si>
  <si>
    <t>ตารางที่ 4  จำนวนและร้อยละของผู้มีงานทำ จำแนกตามอุตสาหกรรมและเพศ จังหวัดหนองบัวลำภู ไตรมาส 4 พ.ศ. 2566</t>
  </si>
  <si>
    <t>ที่มา: การสำรวจภาวะการทำงานของประชากร พ.ศ.2566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</si>
</sst>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4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166" fontId="6" fillId="0" borderId="0" xfId="1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64" fontId="9" fillId="0" borderId="0" xfId="1" applyNumberFormat="1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topLeftCell="A28" zoomScalePageLayoutView="106" workbookViewId="0">
      <selection activeCell="D37" sqref="D37"/>
    </sheetView>
  </sheetViews>
  <sheetFormatPr defaultColWidth="9" defaultRowHeight="15"/>
  <cols>
    <col min="1" max="1" width="47.28515625" style="14" customWidth="1"/>
    <col min="2" max="4" width="12.7109375" style="14" customWidth="1"/>
    <col min="5" max="5" width="2.85546875" style="14" customWidth="1"/>
    <col min="6" max="6" width="5" style="15" customWidth="1"/>
    <col min="7" max="9" width="16" style="15" bestFit="1" customWidth="1"/>
    <col min="10" max="10" width="9.140625" style="15" bestFit="1" customWidth="1"/>
    <col min="11" max="12" width="9" style="15"/>
    <col min="13" max="16384" width="9" style="14"/>
  </cols>
  <sheetData>
    <row r="1" spans="1:12" ht="24" customHeight="1">
      <c r="A1" s="1" t="s">
        <v>30</v>
      </c>
      <c r="B1" s="3"/>
      <c r="C1" s="3"/>
    </row>
    <row r="2" spans="1:12" s="3" customFormat="1" ht="7.5" customHeight="1">
      <c r="A2" s="2"/>
    </row>
    <row r="3" spans="1:12" s="18" customFormat="1" ht="18.75">
      <c r="A3" s="6" t="s">
        <v>0</v>
      </c>
      <c r="B3" s="16" t="s">
        <v>1</v>
      </c>
      <c r="C3" s="16" t="s">
        <v>2</v>
      </c>
      <c r="D3" s="16" t="s">
        <v>3</v>
      </c>
      <c r="E3" s="7"/>
      <c r="F3" s="17"/>
      <c r="G3" s="17"/>
      <c r="H3" s="17"/>
      <c r="I3" s="17"/>
      <c r="J3" s="17"/>
      <c r="K3" s="17"/>
      <c r="L3" s="17"/>
    </row>
    <row r="4" spans="1:12" s="18" customFormat="1" ht="18.75">
      <c r="A4" s="6"/>
      <c r="B4" s="27" t="s">
        <v>4</v>
      </c>
      <c r="C4" s="27"/>
      <c r="D4" s="27"/>
      <c r="F4" s="17"/>
      <c r="G4" s="17"/>
      <c r="H4" s="17"/>
      <c r="I4" s="17"/>
      <c r="J4" s="17"/>
      <c r="K4" s="17"/>
      <c r="L4" s="17"/>
    </row>
    <row r="5" spans="1:12" s="18" customFormat="1" ht="18.75">
      <c r="A5" s="11" t="s">
        <v>5</v>
      </c>
      <c r="B5" s="19">
        <f>SUM(B6,B8)</f>
        <v>262263.02</v>
      </c>
      <c r="C5" s="19">
        <f>SUM(C6,C8)</f>
        <v>137535.56</v>
      </c>
      <c r="D5" s="19">
        <f>SUM(D6,D8)</f>
        <v>124727.47</v>
      </c>
      <c r="F5" s="17"/>
      <c r="G5" s="28"/>
      <c r="H5" s="28"/>
      <c r="I5" s="28"/>
      <c r="J5" s="17"/>
      <c r="K5" s="17"/>
      <c r="L5" s="17"/>
    </row>
    <row r="6" spans="1:12" s="18" customFormat="1" ht="18.75">
      <c r="A6" s="8" t="s">
        <v>8</v>
      </c>
      <c r="B6" s="19">
        <v>150135.25</v>
      </c>
      <c r="C6" s="19">
        <v>86413.86</v>
      </c>
      <c r="D6" s="19">
        <v>63721.4</v>
      </c>
      <c r="F6" s="17"/>
      <c r="G6" s="17"/>
      <c r="H6" s="17"/>
      <c r="I6" s="17"/>
      <c r="J6" s="17"/>
      <c r="K6" s="17"/>
      <c r="L6" s="17"/>
    </row>
    <row r="7" spans="1:12" s="18" customFormat="1" ht="18.75">
      <c r="A7" s="9" t="s">
        <v>9</v>
      </c>
      <c r="B7" s="20">
        <v>150135.25</v>
      </c>
      <c r="C7" s="20">
        <v>86413.86</v>
      </c>
      <c r="D7" s="20">
        <v>63721.4</v>
      </c>
      <c r="F7" s="17"/>
      <c r="G7" s="17"/>
      <c r="H7" s="17"/>
      <c r="I7" s="17"/>
      <c r="J7" s="17"/>
      <c r="K7" s="17"/>
      <c r="L7" s="17"/>
    </row>
    <row r="8" spans="1:12" s="18" customFormat="1" ht="18.75">
      <c r="A8" s="8" t="s">
        <v>10</v>
      </c>
      <c r="B8" s="21">
        <f>SUM(B9:B27)</f>
        <v>112127.77</v>
      </c>
      <c r="C8" s="21">
        <f>SUM(C9:C27)</f>
        <v>51121.700000000004</v>
      </c>
      <c r="D8" s="21">
        <f>SUM(D9:D27)</f>
        <v>61006.07</v>
      </c>
      <c r="F8" s="17"/>
      <c r="J8" s="17"/>
      <c r="K8" s="17"/>
      <c r="L8" s="17"/>
    </row>
    <row r="9" spans="1:12" s="18" customFormat="1" ht="18.75">
      <c r="A9" s="9" t="s">
        <v>11</v>
      </c>
      <c r="B9" s="20" t="s">
        <v>7</v>
      </c>
      <c r="C9" s="20" t="s">
        <v>7</v>
      </c>
      <c r="D9" s="23" t="s">
        <v>7</v>
      </c>
      <c r="F9" s="17"/>
      <c r="G9" s="17"/>
      <c r="H9" s="17"/>
      <c r="I9" s="17"/>
      <c r="J9" s="17"/>
      <c r="K9" s="17"/>
      <c r="L9" s="17"/>
    </row>
    <row r="10" spans="1:12" s="18" customFormat="1" ht="18.75">
      <c r="A10" s="9" t="s">
        <v>12</v>
      </c>
      <c r="B10" s="20">
        <v>21960.36</v>
      </c>
      <c r="C10" s="20">
        <v>6677.37</v>
      </c>
      <c r="D10" s="20">
        <v>15282.99</v>
      </c>
      <c r="F10" s="17"/>
      <c r="G10" s="17"/>
      <c r="H10" s="17"/>
      <c r="I10" s="17"/>
      <c r="J10" s="17"/>
      <c r="K10" s="17"/>
      <c r="L10" s="17"/>
    </row>
    <row r="11" spans="1:12" s="18" customFormat="1" ht="18.75">
      <c r="A11" s="9" t="s">
        <v>19</v>
      </c>
      <c r="B11" s="20">
        <v>216.66</v>
      </c>
      <c r="C11" s="20">
        <v>131.34</v>
      </c>
      <c r="D11" s="23">
        <v>85.32</v>
      </c>
      <c r="F11" s="17"/>
      <c r="G11" s="17"/>
      <c r="H11" s="17"/>
      <c r="I11" s="17"/>
      <c r="J11" s="17"/>
      <c r="K11" s="17"/>
      <c r="L11" s="17"/>
    </row>
    <row r="12" spans="1:12" s="18" customFormat="1" ht="18.75">
      <c r="A12" s="9" t="s">
        <v>20</v>
      </c>
      <c r="B12" s="20">
        <v>131.34</v>
      </c>
      <c r="C12" s="20">
        <v>131.34</v>
      </c>
      <c r="D12" s="23" t="s">
        <v>7</v>
      </c>
      <c r="F12" s="17"/>
      <c r="G12" s="17"/>
      <c r="H12" s="17"/>
      <c r="I12" s="17"/>
      <c r="J12" s="17"/>
      <c r="K12" s="17"/>
      <c r="L12" s="17"/>
    </row>
    <row r="13" spans="1:12" s="18" customFormat="1" ht="18.75">
      <c r="A13" s="10" t="s">
        <v>13</v>
      </c>
      <c r="B13" s="20">
        <v>6181.58</v>
      </c>
      <c r="C13" s="20">
        <v>4751.4399999999996</v>
      </c>
      <c r="D13" s="20">
        <v>1430.14</v>
      </c>
      <c r="F13" s="17"/>
      <c r="G13" s="17"/>
      <c r="H13" s="17"/>
      <c r="I13" s="17"/>
      <c r="J13" s="17"/>
      <c r="K13" s="17"/>
      <c r="L13" s="17"/>
    </row>
    <row r="14" spans="1:12" s="18" customFormat="1" ht="18.75">
      <c r="A14" s="9" t="s">
        <v>14</v>
      </c>
      <c r="B14" s="20">
        <v>34977.269999999997</v>
      </c>
      <c r="C14" s="20">
        <v>16745.009999999998</v>
      </c>
      <c r="D14" s="20">
        <v>18232.259999999998</v>
      </c>
      <c r="F14" s="17"/>
      <c r="G14" s="17"/>
      <c r="H14" s="17"/>
      <c r="I14" s="17"/>
      <c r="J14" s="17"/>
      <c r="K14" s="17"/>
      <c r="L14" s="17"/>
    </row>
    <row r="15" spans="1:12" s="18" customFormat="1" ht="18.75">
      <c r="A15" s="9" t="s">
        <v>15</v>
      </c>
      <c r="B15" s="20">
        <v>2388.17</v>
      </c>
      <c r="C15" s="20">
        <v>1144.53</v>
      </c>
      <c r="D15" s="20">
        <v>1243.6400000000001</v>
      </c>
      <c r="F15" s="17"/>
      <c r="G15" s="17"/>
      <c r="H15" s="17"/>
      <c r="I15" s="17"/>
      <c r="J15" s="17"/>
      <c r="K15" s="17"/>
      <c r="L15" s="17"/>
    </row>
    <row r="16" spans="1:12" s="18" customFormat="1" ht="18.75">
      <c r="A16" s="18" t="s">
        <v>16</v>
      </c>
      <c r="B16" s="20">
        <v>8377.18</v>
      </c>
      <c r="C16" s="20">
        <v>2730.33</v>
      </c>
      <c r="D16" s="20">
        <v>5646.85</v>
      </c>
      <c r="F16" s="17"/>
      <c r="G16" s="17"/>
      <c r="H16" s="17"/>
      <c r="I16" s="17"/>
      <c r="J16" s="17"/>
      <c r="K16" s="17"/>
      <c r="L16" s="17"/>
    </row>
    <row r="17" spans="1:12" s="18" customFormat="1" ht="18.75">
      <c r="A17" s="18" t="s">
        <v>17</v>
      </c>
      <c r="B17" s="20" t="s">
        <v>7</v>
      </c>
      <c r="C17" s="20" t="s">
        <v>7</v>
      </c>
      <c r="D17" s="23" t="s">
        <v>7</v>
      </c>
      <c r="F17" s="17"/>
      <c r="G17" s="17"/>
      <c r="H17" s="17"/>
      <c r="I17" s="17"/>
      <c r="J17" s="17"/>
      <c r="K17" s="17"/>
      <c r="L17" s="17"/>
    </row>
    <row r="18" spans="1:12" s="18" customFormat="1" ht="18.75">
      <c r="A18" s="18" t="s">
        <v>18</v>
      </c>
      <c r="B18" s="20">
        <v>1055.46</v>
      </c>
      <c r="C18" s="20">
        <v>999.64</v>
      </c>
      <c r="D18" s="20">
        <v>55.83</v>
      </c>
      <c r="F18" s="17"/>
      <c r="G18" s="17"/>
      <c r="H18" s="17"/>
      <c r="I18" s="17"/>
      <c r="J18" s="17"/>
      <c r="K18" s="17"/>
      <c r="L18" s="17"/>
    </row>
    <row r="19" spans="1:12" s="18" customFormat="1" ht="18.75">
      <c r="A19" s="18" t="s">
        <v>21</v>
      </c>
      <c r="B19" s="20" t="s">
        <v>7</v>
      </c>
      <c r="C19" s="20" t="s">
        <v>7</v>
      </c>
      <c r="D19" s="20" t="s">
        <v>7</v>
      </c>
      <c r="F19" s="17"/>
      <c r="G19" s="17"/>
      <c r="H19" s="17"/>
      <c r="I19" s="17"/>
      <c r="J19" s="17"/>
      <c r="K19" s="17"/>
      <c r="L19" s="17"/>
    </row>
    <row r="20" spans="1:12" s="18" customFormat="1" ht="18.75">
      <c r="A20" s="18" t="s">
        <v>22</v>
      </c>
      <c r="B20" s="20">
        <v>430.13</v>
      </c>
      <c r="C20" s="20">
        <v>240.86</v>
      </c>
      <c r="D20" s="20">
        <v>189.26</v>
      </c>
      <c r="F20" s="17"/>
      <c r="G20" s="17"/>
      <c r="H20" s="17"/>
      <c r="I20" s="17"/>
      <c r="J20" s="17"/>
      <c r="K20" s="17"/>
      <c r="L20" s="17"/>
    </row>
    <row r="21" spans="1:12" s="18" customFormat="1" ht="18.75">
      <c r="A21" s="18" t="s">
        <v>23</v>
      </c>
      <c r="B21" s="20">
        <v>261.37</v>
      </c>
      <c r="C21" s="20" t="s">
        <v>7</v>
      </c>
      <c r="D21" s="20">
        <v>261.37</v>
      </c>
      <c r="F21" s="17"/>
      <c r="G21" s="17"/>
      <c r="H21" s="17"/>
      <c r="I21" s="17"/>
      <c r="J21" s="17"/>
      <c r="K21" s="17"/>
      <c r="L21" s="17"/>
    </row>
    <row r="22" spans="1:12" s="18" customFormat="1" ht="18.75">
      <c r="A22" s="18" t="s">
        <v>24</v>
      </c>
      <c r="B22" s="20">
        <v>13285.36</v>
      </c>
      <c r="C22" s="20">
        <v>8285.74</v>
      </c>
      <c r="D22" s="20">
        <v>4999.63</v>
      </c>
      <c r="F22" s="17"/>
      <c r="G22" s="17"/>
      <c r="H22" s="17"/>
      <c r="I22" s="17"/>
      <c r="J22" s="17"/>
      <c r="K22" s="17"/>
      <c r="L22" s="17"/>
    </row>
    <row r="23" spans="1:12" s="18" customFormat="1" ht="18.75">
      <c r="A23" s="18" t="s">
        <v>25</v>
      </c>
      <c r="B23" s="20">
        <v>7031.44</v>
      </c>
      <c r="C23" s="20">
        <v>2924.61</v>
      </c>
      <c r="D23" s="20">
        <v>4106.83</v>
      </c>
      <c r="F23" s="17"/>
      <c r="G23" s="17"/>
      <c r="H23" s="17"/>
      <c r="I23" s="17"/>
      <c r="J23" s="17"/>
      <c r="K23" s="17"/>
      <c r="L23" s="17"/>
    </row>
    <row r="24" spans="1:12" s="18" customFormat="1" ht="18.75">
      <c r="A24" s="18" t="s">
        <v>26</v>
      </c>
      <c r="B24" s="20">
        <v>5184.18</v>
      </c>
      <c r="C24" s="20">
        <v>1036.9000000000001</v>
      </c>
      <c r="D24" s="20">
        <v>4147.28</v>
      </c>
      <c r="F24" s="17"/>
      <c r="G24" s="17"/>
      <c r="H24" s="17"/>
      <c r="I24" s="17"/>
      <c r="J24" s="17"/>
      <c r="K24" s="17"/>
      <c r="L24" s="17"/>
    </row>
    <row r="25" spans="1:12" s="18" customFormat="1" ht="18.75">
      <c r="A25" s="18" t="s">
        <v>27</v>
      </c>
      <c r="B25" s="20">
        <v>3313.59</v>
      </c>
      <c r="C25" s="20">
        <v>1969.87</v>
      </c>
      <c r="D25" s="20">
        <v>1343.71</v>
      </c>
      <c r="F25" s="17"/>
      <c r="G25" s="17"/>
      <c r="H25" s="17"/>
      <c r="I25" s="17"/>
      <c r="J25" s="17"/>
      <c r="K25" s="17"/>
      <c r="L25" s="17"/>
    </row>
    <row r="26" spans="1:12" s="18" customFormat="1" ht="18.75">
      <c r="A26" s="18" t="s">
        <v>28</v>
      </c>
      <c r="B26" s="20">
        <v>7103.1</v>
      </c>
      <c r="C26" s="20">
        <v>3352.72</v>
      </c>
      <c r="D26" s="20">
        <v>3750.38</v>
      </c>
      <c r="F26" s="17"/>
      <c r="J26" s="17"/>
      <c r="K26" s="17"/>
      <c r="L26" s="17"/>
    </row>
    <row r="27" spans="1:12" s="18" customFormat="1" ht="18.75">
      <c r="A27" s="18" t="s">
        <v>29</v>
      </c>
      <c r="B27" s="20">
        <v>230.58</v>
      </c>
      <c r="C27" s="20" t="s">
        <v>7</v>
      </c>
      <c r="D27" s="20">
        <v>230.58</v>
      </c>
      <c r="F27" s="17"/>
      <c r="G27" s="17"/>
      <c r="H27" s="17"/>
      <c r="I27" s="17"/>
      <c r="J27" s="17"/>
      <c r="K27" s="17"/>
      <c r="L27" s="17"/>
    </row>
    <row r="28" spans="1:12" s="18" customFormat="1" ht="18.75">
      <c r="A28" s="11"/>
      <c r="B28" s="27" t="s">
        <v>6</v>
      </c>
      <c r="C28" s="27"/>
      <c r="D28" s="27"/>
      <c r="F28" s="17"/>
      <c r="J28" s="17"/>
      <c r="K28" s="17"/>
      <c r="L28" s="17"/>
    </row>
    <row r="29" spans="1:12" s="18" customFormat="1" ht="18.75">
      <c r="A29" s="11" t="s">
        <v>5</v>
      </c>
      <c r="B29" s="22">
        <f>SUM(B30,B32)</f>
        <v>100</v>
      </c>
      <c r="C29" s="22">
        <f>SUM(C30,C32)</f>
        <v>100</v>
      </c>
      <c r="D29" s="22">
        <f>SUM(D30,D32)</f>
        <v>100</v>
      </c>
      <c r="F29" s="17"/>
      <c r="J29" s="17"/>
      <c r="K29" s="17"/>
      <c r="L29" s="17"/>
    </row>
    <row r="30" spans="1:12" s="18" customFormat="1" ht="18.75">
      <c r="A30" s="12" t="s">
        <v>8</v>
      </c>
      <c r="B30" s="22">
        <f>(B6*100)/$B$5</f>
        <v>57.24606160639803</v>
      </c>
      <c r="C30" s="22">
        <f>(C6*100)/$C$5</f>
        <v>62.830194605671437</v>
      </c>
      <c r="D30" s="22">
        <f>(D6*100)/$D$5</f>
        <v>51.08850520258288</v>
      </c>
      <c r="F30" s="17"/>
      <c r="J30" s="17"/>
      <c r="K30" s="17"/>
      <c r="L30" s="17"/>
    </row>
    <row r="31" spans="1:12" s="18" customFormat="1" ht="18.75">
      <c r="A31" s="13" t="s">
        <v>9</v>
      </c>
      <c r="B31" s="23">
        <f>(B7*100)/$B$5</f>
        <v>57.24606160639803</v>
      </c>
      <c r="C31" s="23">
        <f>(C7*100)/$C$5</f>
        <v>62.830194605671437</v>
      </c>
      <c r="D31" s="23">
        <f>(D7*100)/$D$5</f>
        <v>51.08850520258288</v>
      </c>
      <c r="F31" s="17"/>
      <c r="G31" s="17"/>
      <c r="H31" s="17"/>
      <c r="I31" s="17"/>
      <c r="J31" s="17"/>
      <c r="K31" s="17"/>
      <c r="L31" s="17"/>
    </row>
    <row r="32" spans="1:12" s="18" customFormat="1" ht="18.75">
      <c r="A32" s="8" t="s">
        <v>10</v>
      </c>
      <c r="B32" s="22">
        <f>(B8*100)/$B$5</f>
        <v>42.753938393601963</v>
      </c>
      <c r="C32" s="22">
        <f>(C8*100)/$C$5</f>
        <v>37.169805394328563</v>
      </c>
      <c r="D32" s="22">
        <f>(D8*100)/$D$5</f>
        <v>48.91149479741712</v>
      </c>
      <c r="F32" s="17"/>
      <c r="G32" s="17"/>
      <c r="H32" s="17"/>
      <c r="I32" s="17"/>
      <c r="J32" s="17"/>
      <c r="K32" s="17"/>
      <c r="L32" s="17"/>
    </row>
    <row r="33" spans="1:12" s="18" customFormat="1" ht="18.75">
      <c r="A33" s="9" t="s">
        <v>11</v>
      </c>
      <c r="B33" s="23" t="s">
        <v>7</v>
      </c>
      <c r="C33" s="23" t="s">
        <v>7</v>
      </c>
      <c r="D33" s="23" t="s">
        <v>7</v>
      </c>
      <c r="F33" s="17"/>
      <c r="G33" s="17"/>
      <c r="H33" s="17"/>
      <c r="I33" s="17"/>
      <c r="J33" s="17"/>
      <c r="K33" s="17"/>
      <c r="L33" s="17"/>
    </row>
    <row r="34" spans="1:12" s="18" customFormat="1" ht="18.75">
      <c r="A34" s="9" t="s">
        <v>12</v>
      </c>
      <c r="B34" s="23">
        <f>(B10*100)/$B$5</f>
        <v>8.373410784333986</v>
      </c>
      <c r="C34" s="23">
        <f>(C10*100)/$C$5</f>
        <v>4.8550134961460154</v>
      </c>
      <c r="D34" s="23">
        <f>(D10*100)/$D$5</f>
        <v>12.253106713380781</v>
      </c>
      <c r="F34" s="17"/>
      <c r="G34" s="17"/>
      <c r="H34" s="17"/>
      <c r="I34" s="17"/>
      <c r="J34" s="17"/>
      <c r="K34" s="17"/>
      <c r="L34" s="17"/>
    </row>
    <row r="35" spans="1:12" s="18" customFormat="1" ht="18.75">
      <c r="A35" s="9" t="s">
        <v>19</v>
      </c>
      <c r="B35" s="23">
        <f t="shared" ref="B35:B51" si="0">(B11*100)/$B$5</f>
        <v>8.2611723147243549E-2</v>
      </c>
      <c r="C35" s="23">
        <f t="shared" ref="C35:C50" si="1">(C11*100)/$C$5</f>
        <v>9.5495303178319849E-2</v>
      </c>
      <c r="D35" s="23">
        <f t="shared" ref="D35:D51" si="2">(D11*100)/$D$5</f>
        <v>6.8405139621608615E-2</v>
      </c>
      <c r="F35" s="17"/>
      <c r="G35" s="17"/>
      <c r="H35" s="17"/>
      <c r="I35" s="17"/>
      <c r="J35" s="17"/>
      <c r="K35" s="17"/>
      <c r="L35" s="17"/>
    </row>
    <row r="36" spans="1:12" s="18" customFormat="1" ht="18.75">
      <c r="A36" s="9" t="s">
        <v>20</v>
      </c>
      <c r="B36" s="23">
        <f t="shared" si="0"/>
        <v>5.0079496529857694E-2</v>
      </c>
      <c r="C36" s="23">
        <f t="shared" si="1"/>
        <v>9.5495303178319849E-2</v>
      </c>
      <c r="D36" s="23" t="s">
        <v>7</v>
      </c>
      <c r="F36" s="17"/>
      <c r="G36" s="17"/>
      <c r="H36" s="17"/>
      <c r="I36" s="17"/>
      <c r="J36" s="17"/>
      <c r="K36" s="17"/>
      <c r="L36" s="17"/>
    </row>
    <row r="37" spans="1:12" s="18" customFormat="1" ht="18.75">
      <c r="A37" s="10" t="s">
        <v>13</v>
      </c>
      <c r="B37" s="23">
        <f t="shared" si="0"/>
        <v>2.3570154877344125</v>
      </c>
      <c r="C37" s="23">
        <f t="shared" si="1"/>
        <v>3.4546992792264049</v>
      </c>
      <c r="D37" s="23">
        <f t="shared" si="2"/>
        <v>1.1466118891051025</v>
      </c>
      <c r="F37" s="17"/>
      <c r="G37" s="17"/>
      <c r="H37" s="17"/>
      <c r="I37" s="17"/>
      <c r="J37" s="17"/>
      <c r="K37" s="17"/>
      <c r="L37" s="17"/>
    </row>
    <row r="38" spans="1:12" s="18" customFormat="1" ht="18.75">
      <c r="A38" s="9" t="s">
        <v>14</v>
      </c>
      <c r="B38" s="23">
        <f t="shared" si="0"/>
        <v>13.336714417457708</v>
      </c>
      <c r="C38" s="23">
        <f t="shared" si="1"/>
        <v>12.175040404096219</v>
      </c>
      <c r="D38" s="23">
        <f t="shared" si="2"/>
        <v>14.617678046383846</v>
      </c>
      <c r="F38" s="17"/>
      <c r="G38" s="17"/>
      <c r="H38" s="17"/>
      <c r="I38" s="17"/>
      <c r="J38" s="17"/>
      <c r="K38" s="17"/>
      <c r="L38" s="17"/>
    </row>
    <row r="39" spans="1:12" s="18" customFormat="1" ht="18.75">
      <c r="A39" s="9" t="s">
        <v>15</v>
      </c>
      <c r="B39" s="23">
        <f t="shared" si="0"/>
        <v>0.91060112096627266</v>
      </c>
      <c r="C39" s="23">
        <f t="shared" si="1"/>
        <v>0.83217024019097319</v>
      </c>
      <c r="D39" s="23">
        <f t="shared" si="2"/>
        <v>0.99708588653325536</v>
      </c>
      <c r="F39" s="17"/>
      <c r="G39" s="17"/>
      <c r="H39" s="17"/>
      <c r="I39" s="17"/>
      <c r="J39" s="17"/>
      <c r="K39" s="17"/>
      <c r="L39" s="17"/>
    </row>
    <row r="40" spans="1:12" s="18" customFormat="1" ht="18.75">
      <c r="A40" s="18" t="s">
        <v>16</v>
      </c>
      <c r="B40" s="23">
        <f t="shared" si="0"/>
        <v>3.1941903208466065</v>
      </c>
      <c r="C40" s="23">
        <f t="shared" si="1"/>
        <v>1.9851811415171465</v>
      </c>
      <c r="D40" s="23">
        <f t="shared" si="2"/>
        <v>4.5273507111144005</v>
      </c>
      <c r="F40" s="17"/>
      <c r="G40" s="17"/>
      <c r="H40" s="17"/>
      <c r="I40" s="17"/>
      <c r="J40" s="17"/>
      <c r="K40" s="17"/>
      <c r="L40" s="17"/>
    </row>
    <row r="41" spans="1:12" s="18" customFormat="1" ht="18.75">
      <c r="A41" s="18" t="s">
        <v>17</v>
      </c>
      <c r="B41" s="23" t="s">
        <v>7</v>
      </c>
      <c r="C41" s="23" t="s">
        <v>7</v>
      </c>
      <c r="D41" s="23" t="s">
        <v>7</v>
      </c>
      <c r="F41" s="17"/>
      <c r="G41" s="17"/>
      <c r="H41" s="17"/>
      <c r="I41" s="17"/>
      <c r="J41" s="17"/>
      <c r="K41" s="17"/>
      <c r="L41" s="17"/>
    </row>
    <row r="42" spans="1:12" s="18" customFormat="1" ht="18.75">
      <c r="A42" s="18" t="s">
        <v>18</v>
      </c>
      <c r="B42" s="23">
        <f t="shared" si="0"/>
        <v>0.40244331816204965</v>
      </c>
      <c r="C42" s="23">
        <f t="shared" si="1"/>
        <v>0.72682293946380128</v>
      </c>
      <c r="D42" s="23">
        <f t="shared" si="2"/>
        <v>4.4761591011186229E-2</v>
      </c>
      <c r="F42" s="17"/>
      <c r="G42" s="17"/>
      <c r="H42" s="17"/>
      <c r="I42" s="17"/>
      <c r="J42" s="17"/>
      <c r="K42" s="17"/>
      <c r="L42" s="17"/>
    </row>
    <row r="43" spans="1:12" s="18" customFormat="1" ht="18.75">
      <c r="A43" s="18" t="s">
        <v>21</v>
      </c>
      <c r="B43" s="23" t="s">
        <v>7</v>
      </c>
      <c r="C43" s="23" t="s">
        <v>7</v>
      </c>
      <c r="D43" s="23" t="s">
        <v>7</v>
      </c>
      <c r="F43" s="17"/>
      <c r="G43" s="17"/>
      <c r="H43" s="17"/>
      <c r="I43" s="17"/>
      <c r="J43" s="17"/>
      <c r="K43" s="17"/>
      <c r="L43" s="17"/>
    </row>
    <row r="44" spans="1:12" s="18" customFormat="1" ht="18.75">
      <c r="A44" s="18" t="s">
        <v>22</v>
      </c>
      <c r="B44" s="23">
        <f t="shared" si="0"/>
        <v>0.16400711011411367</v>
      </c>
      <c r="C44" s="23">
        <f t="shared" si="1"/>
        <v>0.17512561842188304</v>
      </c>
      <c r="D44" s="23">
        <f t="shared" si="2"/>
        <v>0.15173882706030997</v>
      </c>
      <c r="F44" s="17"/>
      <c r="G44" s="17"/>
      <c r="H44" s="17"/>
      <c r="I44" s="17"/>
      <c r="J44" s="17"/>
      <c r="K44" s="17"/>
      <c r="L44" s="17"/>
    </row>
    <row r="45" spans="1:12" s="18" customFormat="1" ht="18.75">
      <c r="A45" s="18" t="s">
        <v>23</v>
      </c>
      <c r="B45" s="23">
        <f t="shared" si="0"/>
        <v>9.9659494502884916E-2</v>
      </c>
      <c r="C45" s="23" t="s">
        <v>7</v>
      </c>
      <c r="D45" s="23">
        <f t="shared" si="2"/>
        <v>0.20955287556141403</v>
      </c>
      <c r="F45" s="17"/>
      <c r="G45" s="17"/>
      <c r="H45" s="17"/>
      <c r="I45" s="17"/>
      <c r="J45" s="17"/>
      <c r="K45" s="17"/>
      <c r="L45" s="17"/>
    </row>
    <row r="46" spans="1:12" s="18" customFormat="1" ht="18.75">
      <c r="A46" s="18" t="s">
        <v>24</v>
      </c>
      <c r="B46" s="23">
        <f t="shared" si="0"/>
        <v>5.0656627076131429</v>
      </c>
      <c r="C46" s="23">
        <f t="shared" si="1"/>
        <v>6.0244346989244093</v>
      </c>
      <c r="D46" s="23">
        <f t="shared" si="2"/>
        <v>4.0084433685698908</v>
      </c>
      <c r="F46" s="17"/>
      <c r="G46" s="17"/>
      <c r="H46" s="17"/>
      <c r="I46" s="17"/>
      <c r="J46" s="17"/>
      <c r="K46" s="17"/>
      <c r="L46" s="17"/>
    </row>
    <row r="47" spans="1:12" s="18" customFormat="1" ht="18.75">
      <c r="A47" s="18" t="s">
        <v>25</v>
      </c>
      <c r="B47" s="23">
        <f t="shared" si="0"/>
        <v>2.6810642232366573</v>
      </c>
      <c r="C47" s="23">
        <f t="shared" si="1"/>
        <v>2.1264391550810569</v>
      </c>
      <c r="D47" s="23">
        <f t="shared" si="2"/>
        <v>3.2926427514323828</v>
      </c>
      <c r="F47" s="17"/>
      <c r="G47" s="17"/>
      <c r="H47" s="17"/>
      <c r="I47" s="17"/>
      <c r="J47" s="17"/>
      <c r="K47" s="17"/>
      <c r="L47" s="17"/>
    </row>
    <row r="48" spans="1:12" s="18" customFormat="1" ht="18.75">
      <c r="A48" s="18" t="s">
        <v>26</v>
      </c>
      <c r="B48" s="23">
        <f t="shared" si="0"/>
        <v>1.9767102506483756</v>
      </c>
      <c r="C48" s="23">
        <f t="shared" si="1"/>
        <v>0.75391411501141969</v>
      </c>
      <c r="D48" s="23">
        <f t="shared" si="2"/>
        <v>3.3250734581564108</v>
      </c>
      <c r="F48" s="17"/>
      <c r="G48" s="17"/>
      <c r="H48" s="17"/>
      <c r="I48" s="17"/>
      <c r="J48" s="17"/>
      <c r="K48" s="17"/>
      <c r="L48" s="17"/>
    </row>
    <row r="49" spans="1:12" s="18" customFormat="1" ht="18.75">
      <c r="A49" s="18" t="s">
        <v>27</v>
      </c>
      <c r="B49" s="23">
        <f t="shared" si="0"/>
        <v>1.2634606281892125</v>
      </c>
      <c r="C49" s="23">
        <f t="shared" si="1"/>
        <v>1.4322623181961087</v>
      </c>
      <c r="D49" s="23">
        <f t="shared" si="2"/>
        <v>1.0773168092000904</v>
      </c>
      <c r="F49" s="17"/>
      <c r="G49" s="17"/>
      <c r="H49" s="17"/>
      <c r="I49" s="17"/>
      <c r="J49" s="17"/>
      <c r="K49" s="17"/>
      <c r="L49" s="17"/>
    </row>
    <row r="50" spans="1:12" s="18" customFormat="1" ht="18.75">
      <c r="A50" s="18" t="s">
        <v>28</v>
      </c>
      <c r="B50" s="23">
        <f t="shared" si="0"/>
        <v>2.7083879381851088</v>
      </c>
      <c r="C50" s="23">
        <f t="shared" si="1"/>
        <v>2.4377113816964866</v>
      </c>
      <c r="D50" s="23">
        <f t="shared" si="2"/>
        <v>3.0068596757394341</v>
      </c>
      <c r="F50" s="17"/>
      <c r="G50" s="17"/>
      <c r="H50" s="17"/>
      <c r="I50" s="17"/>
      <c r="J50" s="17"/>
      <c r="K50" s="17"/>
      <c r="L50" s="17"/>
    </row>
    <row r="51" spans="1:12" s="18" customFormat="1" ht="18.75">
      <c r="A51" s="18" t="s">
        <v>29</v>
      </c>
      <c r="B51" s="23">
        <f t="shared" si="0"/>
        <v>8.7919371934327598E-2</v>
      </c>
      <c r="C51" s="23" t="s">
        <v>7</v>
      </c>
      <c r="D51" s="23">
        <f t="shared" si="2"/>
        <v>0.18486705454700555</v>
      </c>
      <c r="F51" s="17"/>
      <c r="G51" s="17"/>
      <c r="H51" s="17"/>
      <c r="I51" s="17"/>
      <c r="J51" s="17"/>
      <c r="K51" s="17"/>
      <c r="L51" s="17"/>
    </row>
    <row r="52" spans="1:12" s="3" customFormat="1" ht="7.5" customHeight="1">
      <c r="A52" s="4"/>
      <c r="B52" s="5"/>
      <c r="C52" s="5"/>
      <c r="D52" s="5"/>
      <c r="E52" s="5"/>
    </row>
    <row r="53" spans="1:12" ht="7.5" customHeight="1">
      <c r="A53" s="24"/>
      <c r="B53" s="25"/>
      <c r="C53" s="26"/>
      <c r="D53" s="25"/>
    </row>
    <row r="54" spans="1:12" ht="17.25">
      <c r="A54" s="24" t="s">
        <v>31</v>
      </c>
    </row>
    <row r="55" spans="1:12" ht="17.25">
      <c r="A55" s="24"/>
    </row>
  </sheetData>
  <mergeCells count="2">
    <mergeCell ref="B4:D4"/>
    <mergeCell ref="B28:D28"/>
  </mergeCells>
  <pageMargins left="0.4" right="0.27" top="0.78740157480314965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Min Chonburi</cp:lastModifiedBy>
  <cp:lastPrinted>2024-02-27T09:10:10Z</cp:lastPrinted>
  <dcterms:created xsi:type="dcterms:W3CDTF">2013-01-09T03:26:14Z</dcterms:created>
  <dcterms:modified xsi:type="dcterms:W3CDTF">2024-02-27T09:13:53Z</dcterms:modified>
</cp:coreProperties>
</file>