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9.สถิติการคลัง_66\"/>
    </mc:Choice>
  </mc:AlternateContent>
  <xr:revisionPtr revIDLastSave="0" documentId="8_{F8C94E91-F9EA-40EA-B964-EE3521448FE4}" xr6:coauthVersionLast="47" xr6:coauthVersionMax="47" xr10:uidLastSave="{00000000-0000-0000-0000-000000000000}"/>
  <bookViews>
    <workbookView xWindow="-120" yWindow="-120" windowWidth="20730" windowHeight="11160" xr2:uid="{AC5EF31E-A63A-434B-A50A-6DA19CFE7D73}"/>
  </bookViews>
  <sheets>
    <sheet name="T-19.3" sheetId="1" r:id="rId1"/>
  </sheets>
  <definedNames>
    <definedName name="_xlnm.Print_Area" localSheetId="0">'T-19.3'!$A$1:$U$103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96" i="1" l="1"/>
  <c r="AG96" i="1"/>
  <c r="AF96" i="1"/>
  <c r="AE96" i="1"/>
  <c r="AD96" i="1"/>
  <c r="AC96" i="1"/>
  <c r="AB96" i="1"/>
  <c r="AA96" i="1"/>
  <c r="Z96" i="1"/>
  <c r="Y96" i="1"/>
  <c r="X96" i="1"/>
  <c r="W96" i="1"/>
  <c r="V96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</calcChain>
</file>

<file path=xl/sharedStrings.xml><?xml version="1.0" encoding="utf-8"?>
<sst xmlns="http://schemas.openxmlformats.org/spreadsheetml/2006/main" count="278" uniqueCount="170">
  <si>
    <t xml:space="preserve">ตาราง   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</si>
  <si>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2565</t>
  </si>
  <si>
    <t>Table</t>
  </si>
  <si>
    <t>Actual Revenue and Expenditure of Subdistrict Administration Organization by Type, District and Subdistrict Administration Organization: Fiscal Year 2022</t>
  </si>
  <si>
    <t>(พันบาท  Thousand baht)</t>
  </si>
  <si>
    <t xml:space="preserve">รายได้ </t>
  </si>
  <si>
    <t>รายจ่าย</t>
  </si>
  <si>
    <t xml:space="preserve"> </t>
  </si>
  <si>
    <t>Revenue</t>
  </si>
  <si>
    <t>Expenditure</t>
  </si>
  <si>
    <t>District/</t>
  </si>
  <si>
    <t xml:space="preserve"> อำเภอ/</t>
  </si>
  <si>
    <t>ค่าธรรมเนียม</t>
  </si>
  <si>
    <t xml:space="preserve">Subdistrict </t>
  </si>
  <si>
    <t xml:space="preserve"> องค์การ</t>
  </si>
  <si>
    <t>ภาษีอากร</t>
  </si>
  <si>
    <t>ใบอนุญาต</t>
  </si>
  <si>
    <t>สาธารณูปโภค</t>
  </si>
  <si>
    <t>Administration</t>
  </si>
  <si>
    <t>บริหารส่วนตำบล</t>
  </si>
  <si>
    <t>Taxes and</t>
  </si>
  <si>
    <t xml:space="preserve"> และค่าปรับ</t>
  </si>
  <si>
    <t>และการพาณิชย์</t>
  </si>
  <si>
    <t>งบกลาง</t>
  </si>
  <si>
    <t>Organization</t>
  </si>
  <si>
    <t>duties</t>
  </si>
  <si>
    <t>Fees, License-</t>
  </si>
  <si>
    <t>ทรัพย์สิน</t>
  </si>
  <si>
    <t>Public utilities</t>
  </si>
  <si>
    <t>เบ็ดเตล็ด</t>
  </si>
  <si>
    <t>เงินอุดหนุน</t>
  </si>
  <si>
    <t>อื่น ๆ</t>
  </si>
  <si>
    <t>Central</t>
  </si>
  <si>
    <t>งบบุคลากร</t>
  </si>
  <si>
    <t>งบดำเนินงาน</t>
  </si>
  <si>
    <t>งบลงทุน</t>
  </si>
  <si>
    <t>งบอุดหนุน</t>
  </si>
  <si>
    <t>อื่นๆ</t>
  </si>
  <si>
    <t xml:space="preserve"> fees and fines</t>
  </si>
  <si>
    <t>Property</t>
  </si>
  <si>
    <t>and commerce</t>
  </si>
  <si>
    <t>Miscellaneous</t>
  </si>
  <si>
    <t>Subsidies</t>
  </si>
  <si>
    <t>Others</t>
  </si>
  <si>
    <t>fund</t>
  </si>
  <si>
    <t>Personnel</t>
  </si>
  <si>
    <t>Operations</t>
  </si>
  <si>
    <t>Investments</t>
  </si>
  <si>
    <t>รวม</t>
  </si>
  <si>
    <t>Total</t>
  </si>
  <si>
    <t>อ.เมืองหนองคาย</t>
  </si>
  <si>
    <t>Mueang Nong Khai district</t>
  </si>
  <si>
    <t>อบต.พระธาตุบังพวน</t>
  </si>
  <si>
    <t>Phra Thatbangpean</t>
  </si>
  <si>
    <t>อบต.หินโงม</t>
  </si>
  <si>
    <t xml:space="preserve">Hin Ngom </t>
  </si>
  <si>
    <t>อบต.ค่ายบกหวาน</t>
  </si>
  <si>
    <t xml:space="preserve">Kheay Bokwan </t>
  </si>
  <si>
    <t>อบต.โพนสว่าง</t>
  </si>
  <si>
    <t>Phon Sawang</t>
  </si>
  <si>
    <t>อบต.หนองกอมเกาะ</t>
  </si>
  <si>
    <t xml:space="preserve">Nong Komkao </t>
  </si>
  <si>
    <t>อบต.เมืองหมี</t>
  </si>
  <si>
    <t xml:space="preserve">Mueang Mee </t>
  </si>
  <si>
    <t>อบต.สีกาย</t>
  </si>
  <si>
    <t xml:space="preserve">Si Kay </t>
  </si>
  <si>
    <t>อ.ท่าบ่อ</t>
  </si>
  <si>
    <t>Tha Bo district</t>
  </si>
  <si>
    <t>อบต.หนองนาง</t>
  </si>
  <si>
    <t xml:space="preserve">Nong Nang </t>
  </si>
  <si>
    <t>อบต.บ้านว่าน</t>
  </si>
  <si>
    <t xml:space="preserve">Ban Van </t>
  </si>
  <si>
    <t>อบต.นาข่า</t>
  </si>
  <si>
    <t xml:space="preserve">Na ka </t>
  </si>
  <si>
    <t>อบต.โพนสา</t>
  </si>
  <si>
    <t>Phon Sa</t>
  </si>
  <si>
    <t>อบต.ท่าบ่อ</t>
  </si>
  <si>
    <t>Tha Bo</t>
  </si>
  <si>
    <t>อบต.น้ำโมง</t>
  </si>
  <si>
    <t xml:space="preserve">Nam Mong </t>
  </si>
  <si>
    <t>อบต.โคกคอน</t>
  </si>
  <si>
    <t xml:space="preserve">Kok Kon </t>
  </si>
  <si>
    <t>อบต.บ้านเดื่อ</t>
  </si>
  <si>
    <t>Ban Dua</t>
  </si>
  <si>
    <t>อ.โพนพิสัย</t>
  </si>
  <si>
    <t>Phon Phisai district</t>
  </si>
  <si>
    <t>อบต.จุมพล</t>
  </si>
  <si>
    <t>Jum Phon</t>
  </si>
  <si>
    <t>อบต.เซิม</t>
  </si>
  <si>
    <t xml:space="preserve">Cheam 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</si>
  <si>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2565 (ต่อ)</t>
  </si>
  <si>
    <t>Actual Revenue and Expenditure of Subdistrict Administration Organization by Type, District and Subdistrict Administration Organization: Fiscal Year 2022 (Cont.)</t>
  </si>
  <si>
    <t>อบต.กุดบง</t>
  </si>
  <si>
    <t xml:space="preserve">Kud Bong </t>
  </si>
  <si>
    <t>อบต.วัดหลวง</t>
  </si>
  <si>
    <t xml:space="preserve">Wad Luang </t>
  </si>
  <si>
    <t>อบต.ชุมช้าง</t>
  </si>
  <si>
    <t xml:space="preserve">Chum Chang </t>
  </si>
  <si>
    <t>อบต.นาหนัง</t>
  </si>
  <si>
    <t>Na Nang</t>
  </si>
  <si>
    <t>อบต.เหล่าต่างคำ</t>
  </si>
  <si>
    <t xml:space="preserve">Law Tangkam </t>
  </si>
  <si>
    <t>อบต.บ้านโพธิ์</t>
  </si>
  <si>
    <t xml:space="preserve">Ban Pho </t>
  </si>
  <si>
    <t>อบต.บ้านผือ</t>
  </si>
  <si>
    <t xml:space="preserve">Ban Peu </t>
  </si>
  <si>
    <t>อบต.ทุ่งหลวง</t>
  </si>
  <si>
    <t xml:space="preserve">Thung Luang </t>
  </si>
  <si>
    <t>อ.ศรีเชียงใหม่</t>
  </si>
  <si>
    <t>Si Chiang Mai district</t>
  </si>
  <si>
    <t>อบต.พระพุทธบาท</t>
  </si>
  <si>
    <t>Phapud Thabath</t>
  </si>
  <si>
    <t>อบต.บ้านหม้อ</t>
  </si>
  <si>
    <t xml:space="preserve">Ban Mor </t>
  </si>
  <si>
    <t>อบต.พานพร้าว</t>
  </si>
  <si>
    <t>Phan Phaw</t>
  </si>
  <si>
    <t>อ.สังคม</t>
  </si>
  <si>
    <t xml:space="preserve">Sangkhom district </t>
  </si>
  <si>
    <t>อบต.ผาตั้ง</t>
  </si>
  <si>
    <t xml:space="preserve">Pha Tang </t>
  </si>
  <si>
    <t>อบต.บ้านม่วง</t>
  </si>
  <si>
    <t xml:space="preserve">Ban Muang </t>
  </si>
  <si>
    <t>อบต.แก้งไก่</t>
  </si>
  <si>
    <t xml:space="preserve">Keng Khai </t>
  </si>
  <si>
    <t>อบต.สังคม</t>
  </si>
  <si>
    <t>Sang Khom</t>
  </si>
  <si>
    <t>อบต.นางิ้ว</t>
  </si>
  <si>
    <t xml:space="preserve">Na Ngew </t>
  </si>
  <si>
    <t>อ.สระใคร</t>
  </si>
  <si>
    <t xml:space="preserve">Sa Khrai district </t>
  </si>
  <si>
    <t>อบต.บ้านฝาง</t>
  </si>
  <si>
    <t xml:space="preserve">Ban Fang  </t>
  </si>
  <si>
    <t>อบต.สระใคร</t>
  </si>
  <si>
    <t xml:space="preserve">Sa Khrai  </t>
  </si>
  <si>
    <t>อบต.คอกช้าง</t>
  </si>
  <si>
    <t xml:space="preserve">Cok Chang  </t>
  </si>
  <si>
    <t>อ.เฝ้าไร่</t>
  </si>
  <si>
    <t xml:space="preserve">Fao Rai district </t>
  </si>
  <si>
    <t>อบต.หนองหลวง</t>
  </si>
  <si>
    <t xml:space="preserve">Nong Luang  </t>
  </si>
  <si>
    <t>อบต.วังหลวง</t>
  </si>
  <si>
    <t xml:space="preserve">Wang Luang  </t>
  </si>
  <si>
    <t>อบต.อุดมพร</t>
  </si>
  <si>
    <t xml:space="preserve">Udom Phon  </t>
  </si>
  <si>
    <t>อบต.นาดี</t>
  </si>
  <si>
    <t xml:space="preserve">Na Dee  </t>
  </si>
  <si>
    <t>อ.รัตนวาปี</t>
  </si>
  <si>
    <t>Rattana Wapi district</t>
  </si>
  <si>
    <t>อบต.นาทับไฮ</t>
  </si>
  <si>
    <t xml:space="preserve">Na Tabhi </t>
  </si>
  <si>
    <t>อบต.โพนแพง</t>
  </si>
  <si>
    <t xml:space="preserve">Phon Pheng </t>
  </si>
  <si>
    <t>อบต.รัตนวาปี</t>
  </si>
  <si>
    <t xml:space="preserve">Rattana Wapi </t>
  </si>
  <si>
    <t>อบต.พระบาทนาสิงห์</t>
  </si>
  <si>
    <t xml:space="preserve">Phabad Nasing </t>
  </si>
  <si>
    <t>อบต.บ้านต้อน</t>
  </si>
  <si>
    <t xml:space="preserve">Ban Ton </t>
  </si>
  <si>
    <t>อ.โพธิ์ตาก</t>
  </si>
  <si>
    <t>Pho Tak district</t>
  </si>
  <si>
    <t>อบต.โพนทอง</t>
  </si>
  <si>
    <t xml:space="preserve">Phon Tong </t>
  </si>
  <si>
    <t>อบต.ด่านศรีสุข</t>
  </si>
  <si>
    <t xml:space="preserve">Dan Sisuk </t>
  </si>
  <si>
    <t>อบต.โพธิ์ตาก</t>
  </si>
  <si>
    <t xml:space="preserve">Pho Tak </t>
  </si>
  <si>
    <t>ที่มา :</t>
  </si>
  <si>
    <t>สำนักงานคลังจังหวัดหนองคาย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</si>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</sst>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4"/>
      <name val="TH SarabunPSK"/>
      <family val="2"/>
    </font>
    <font>
      <b/>
      <sz val="4"/>
      <name val="TH SarabunPSK"/>
      <family val="2"/>
    </font>
    <font>
      <sz val="11"/>
      <name val="TH SarabunPSK"/>
      <family val="2"/>
    </font>
    <font>
      <sz val="11"/>
      <name val="Cordia New"/>
      <family val="2"/>
    </font>
    <font>
      <b/>
      <sz val="5"/>
      <name val="TH SarabunPSK"/>
      <family val="2"/>
    </font>
    <font>
      <sz val="5"/>
      <name val="TH SarabunPSK"/>
      <family val="2"/>
    </font>
    <font>
      <b/>
      <sz val="11"/>
      <name val="TH SarabunPSK"/>
      <family val="2"/>
    </font>
    <font>
      <b/>
      <sz val="11.5"/>
      <name val="TH SarabunPSK"/>
      <family val="2"/>
    </font>
    <font>
      <b/>
      <sz val="10"/>
      <name val="TH SarabunPSK"/>
      <family val="2"/>
    </font>
    <font>
      <b/>
      <sz val="11"/>
      <color theme="1"/>
      <name val="TH SarabunPSK"/>
      <family val="2"/>
    </font>
    <font>
      <b/>
      <sz val="10.5"/>
      <color theme="1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left"/>
    </xf>
    <xf numFmtId="164" fontId="2" fillId="2" borderId="0" xfId="2" applyNumberFormat="1" applyFont="1" applyFill="1" applyAlignment="1">
      <alignment horizontal="center"/>
    </xf>
    <xf numFmtId="0" fontId="3" fillId="2" borderId="0" xfId="2" applyFont="1" applyFill="1"/>
    <xf numFmtId="0" fontId="4" fillId="2" borderId="0" xfId="2" applyFont="1" applyFill="1"/>
    <xf numFmtId="0" fontId="5" fillId="2" borderId="0" xfId="2" applyFont="1" applyFill="1"/>
    <xf numFmtId="164" fontId="5" fillId="2" borderId="0" xfId="2" applyNumberFormat="1" applyFont="1" applyFill="1" applyAlignment="1">
      <alignment horizontal="center"/>
    </xf>
    <xf numFmtId="0" fontId="5" fillId="2" borderId="0" xfId="2" applyFont="1" applyFill="1" applyAlignment="1">
      <alignment horizontal="left"/>
    </xf>
    <xf numFmtId="0" fontId="6" fillId="2" borderId="0" xfId="2" applyFont="1" applyFill="1" applyAlignment="1">
      <alignment horizontal="right"/>
    </xf>
    <xf numFmtId="0" fontId="7" fillId="2" borderId="0" xfId="2" applyFont="1" applyFill="1"/>
    <xf numFmtId="0" fontId="8" fillId="2" borderId="0" xfId="2" applyFont="1" applyFill="1"/>
    <xf numFmtId="0" fontId="9" fillId="2" borderId="1" xfId="2" applyFont="1" applyFill="1" applyBorder="1"/>
    <xf numFmtId="0" fontId="10" fillId="2" borderId="1" xfId="2" applyFont="1" applyFill="1" applyBorder="1"/>
    <xf numFmtId="0" fontId="10" fillId="2" borderId="2" xfId="2" applyFont="1" applyFill="1" applyBorder="1"/>
    <xf numFmtId="0" fontId="9" fillId="2" borderId="3" xfId="2" applyFont="1" applyFill="1" applyBorder="1" applyAlignment="1">
      <alignment horizontal="center" shrinkToFit="1"/>
    </xf>
    <xf numFmtId="0" fontId="9" fillId="2" borderId="1" xfId="2" applyFont="1" applyFill="1" applyBorder="1" applyAlignment="1">
      <alignment horizontal="center" shrinkToFit="1"/>
    </xf>
    <xf numFmtId="0" fontId="9" fillId="2" borderId="2" xfId="2" applyFont="1" applyFill="1" applyBorder="1" applyAlignment="1">
      <alignment horizontal="center" shrinkToFit="1"/>
    </xf>
    <xf numFmtId="0" fontId="9" fillId="2" borderId="3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vertical="center"/>
    </xf>
    <xf numFmtId="0" fontId="9" fillId="2" borderId="0" xfId="2" applyFont="1" applyFill="1"/>
    <xf numFmtId="0" fontId="9" fillId="2" borderId="4" xfId="2" applyFont="1" applyFill="1" applyBorder="1"/>
    <xf numFmtId="0" fontId="9" fillId="2" borderId="5" xfId="2" applyFont="1" applyFill="1" applyBorder="1" applyAlignment="1">
      <alignment horizontal="center" shrinkToFit="1"/>
    </xf>
    <xf numFmtId="0" fontId="9" fillId="2" borderId="6" xfId="2" applyFont="1" applyFill="1" applyBorder="1" applyAlignment="1">
      <alignment horizontal="center" shrinkToFit="1"/>
    </xf>
    <xf numFmtId="0" fontId="9" fillId="2" borderId="7" xfId="2" applyFont="1" applyFill="1" applyBorder="1" applyAlignment="1">
      <alignment horizontal="center" shrinkToFit="1"/>
    </xf>
    <xf numFmtId="0" fontId="9" fillId="2" borderId="5" xfId="2" applyFont="1" applyFill="1" applyBorder="1" applyAlignment="1">
      <alignment horizontal="center"/>
    </xf>
    <xf numFmtId="0" fontId="9" fillId="2" borderId="6" xfId="2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9" xfId="2" applyFont="1" applyFill="1" applyBorder="1" applyAlignment="1">
      <alignment horizontal="center"/>
    </xf>
    <xf numFmtId="0" fontId="9" fillId="2" borderId="10" xfId="2" applyFont="1" applyFill="1" applyBorder="1"/>
    <xf numFmtId="0" fontId="9" fillId="2" borderId="8" xfId="2" applyFont="1" applyFill="1" applyBorder="1" applyAlignment="1">
      <alignment horizontal="center"/>
    </xf>
    <xf numFmtId="0" fontId="9" fillId="2" borderId="0" xfId="2" applyFont="1" applyFill="1" applyAlignment="1">
      <alignment vertical="center"/>
    </xf>
    <xf numFmtId="0" fontId="9" fillId="2" borderId="0" xfId="2" applyFont="1" applyFill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2" borderId="6" xfId="2" applyFont="1" applyFill="1" applyBorder="1"/>
    <xf numFmtId="0" fontId="10" fillId="2" borderId="7" xfId="2" applyFont="1" applyFill="1" applyBorder="1"/>
    <xf numFmtId="0" fontId="9" fillId="2" borderId="11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9" fillId="2" borderId="5" xfId="2" applyFont="1" applyFill="1" applyBorder="1" applyAlignment="1">
      <alignment vertical="center"/>
    </xf>
    <xf numFmtId="0" fontId="9" fillId="2" borderId="6" xfId="2" applyFont="1" applyFill="1" applyBorder="1" applyAlignment="1">
      <alignment vertical="center"/>
    </xf>
    <xf numFmtId="0" fontId="11" fillId="2" borderId="0" xfId="2" applyFont="1" applyFill="1" applyAlignment="1">
      <alignment horizontal="center"/>
    </xf>
    <xf numFmtId="0" fontId="11" fillId="2" borderId="4" xfId="2" applyFont="1" applyFill="1" applyBorder="1" applyAlignment="1">
      <alignment horizontal="center"/>
    </xf>
    <xf numFmtId="0" fontId="12" fillId="2" borderId="9" xfId="2" applyFont="1" applyFill="1" applyBorder="1"/>
    <xf numFmtId="0" fontId="12" fillId="2" borderId="8" xfId="2" applyFont="1" applyFill="1" applyBorder="1" applyAlignment="1">
      <alignment vertical="center"/>
    </xf>
    <xf numFmtId="0" fontId="12" fillId="2" borderId="0" xfId="2" applyFont="1" applyFill="1" applyAlignment="1">
      <alignment vertical="center"/>
    </xf>
    <xf numFmtId="0" fontId="12" fillId="2" borderId="1" xfId="2" applyFont="1" applyFill="1" applyBorder="1"/>
    <xf numFmtId="0" fontId="12" fillId="2" borderId="0" xfId="2" applyFont="1" applyFill="1"/>
    <xf numFmtId="0" fontId="13" fillId="2" borderId="0" xfId="2" applyFont="1" applyFill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165" fontId="14" fillId="2" borderId="9" xfId="1" applyFont="1" applyFill="1" applyBorder="1" applyAlignment="1">
      <alignment vertical="center"/>
    </xf>
    <xf numFmtId="165" fontId="15" fillId="2" borderId="0" xfId="1" applyFont="1" applyFill="1" applyAlignment="1">
      <alignment vertical="center"/>
    </xf>
    <xf numFmtId="165" fontId="16" fillId="2" borderId="0" xfId="1" applyFont="1" applyFill="1" applyAlignment="1">
      <alignment horizontal="center" vertical="center"/>
    </xf>
    <xf numFmtId="0" fontId="15" fillId="2" borderId="0" xfId="2" applyFont="1" applyFill="1" applyAlignment="1">
      <alignment vertical="center"/>
    </xf>
    <xf numFmtId="165" fontId="15" fillId="2" borderId="0" xfId="2" applyNumberFormat="1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3" fillId="2" borderId="4" xfId="2" applyFont="1" applyFill="1" applyBorder="1" applyAlignment="1">
      <alignment horizontal="left" vertical="center"/>
    </xf>
    <xf numFmtId="165" fontId="14" fillId="2" borderId="9" xfId="1" applyFont="1" applyFill="1" applyBorder="1" applyAlignment="1">
      <alignment horizontal="left" vertical="center"/>
    </xf>
    <xf numFmtId="165" fontId="17" fillId="2" borderId="0" xfId="1" applyFont="1" applyFill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0" fontId="9" fillId="2" borderId="4" xfId="2" applyFont="1" applyFill="1" applyBorder="1" applyAlignment="1">
      <alignment horizontal="left" vertical="center"/>
    </xf>
    <xf numFmtId="165" fontId="18" fillId="2" borderId="9" xfId="1" applyFont="1" applyFill="1" applyBorder="1" applyAlignment="1">
      <alignment horizontal="left" vertical="center"/>
    </xf>
    <xf numFmtId="165" fontId="18" fillId="2" borderId="9" xfId="1" applyFont="1" applyFill="1" applyBorder="1" applyAlignment="1">
      <alignment horizontal="right" vertical="center"/>
    </xf>
    <xf numFmtId="165" fontId="19" fillId="2" borderId="0" xfId="1" applyFont="1" applyFill="1" applyAlignment="1">
      <alignment vertical="center"/>
    </xf>
    <xf numFmtId="165" fontId="9" fillId="2" borderId="0" xfId="1" applyFont="1" applyFill="1" applyAlignment="1">
      <alignment horizontal="left" vertical="center"/>
    </xf>
    <xf numFmtId="0" fontId="19" fillId="2" borderId="0" xfId="2" applyFont="1" applyFill="1" applyAlignment="1">
      <alignment vertical="center"/>
    </xf>
    <xf numFmtId="0" fontId="13" fillId="2" borderId="0" xfId="2" applyFont="1" applyFill="1" applyAlignment="1">
      <alignment horizontal="left" vertical="center"/>
    </xf>
    <xf numFmtId="165" fontId="13" fillId="2" borderId="0" xfId="1" applyFont="1" applyFill="1" applyAlignment="1">
      <alignment horizontal="left" vertical="center"/>
    </xf>
    <xf numFmtId="165" fontId="20" fillId="2" borderId="0" xfId="1" applyFont="1" applyFill="1" applyAlignment="1">
      <alignment horizontal="left" vertical="center"/>
    </xf>
    <xf numFmtId="165" fontId="19" fillId="2" borderId="0" xfId="1" applyFont="1" applyFill="1" applyBorder="1" applyAlignment="1">
      <alignment vertical="center"/>
    </xf>
    <xf numFmtId="165" fontId="9" fillId="2" borderId="0" xfId="1" applyFont="1" applyFill="1" applyBorder="1" applyAlignment="1">
      <alignment horizontal="left" vertical="center"/>
    </xf>
    <xf numFmtId="165" fontId="19" fillId="2" borderId="0" xfId="2" applyNumberFormat="1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 applyAlignment="1">
      <alignment horizontal="left" vertical="center"/>
    </xf>
    <xf numFmtId="165" fontId="3" fillId="2" borderId="0" xfId="1" applyFont="1" applyFill="1" applyAlignment="1">
      <alignment horizontal="right" vertical="center"/>
    </xf>
    <xf numFmtId="0" fontId="21" fillId="2" borderId="0" xfId="2" applyFont="1" applyFill="1" applyAlignment="1">
      <alignment horizontal="left" vertical="center"/>
    </xf>
    <xf numFmtId="0" fontId="7" fillId="2" borderId="6" xfId="2" applyFont="1" applyFill="1" applyBorder="1"/>
    <xf numFmtId="0" fontId="9" fillId="2" borderId="6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2" xfId="2" applyFont="1" applyFill="1" applyBorder="1" applyAlignment="1">
      <alignment horizontal="center"/>
    </xf>
    <xf numFmtId="0" fontId="12" fillId="2" borderId="6" xfId="2" applyFont="1" applyFill="1" applyBorder="1"/>
    <xf numFmtId="0" fontId="12" fillId="2" borderId="7" xfId="2" applyFont="1" applyFill="1" applyBorder="1"/>
    <xf numFmtId="0" fontId="12" fillId="2" borderId="11" xfId="2" applyFont="1" applyFill="1" applyBorder="1"/>
    <xf numFmtId="0" fontId="6" fillId="2" borderId="0" xfId="2" applyFont="1" applyFill="1"/>
    <xf numFmtId="0" fontId="6" fillId="2" borderId="0" xfId="2" applyFont="1" applyFill="1" applyAlignment="1">
      <alignment horizontal="left"/>
    </xf>
    <xf numFmtId="0" fontId="6" fillId="2" borderId="0" xfId="2" applyFont="1" applyFill="1" applyAlignment="1">
      <alignment vertical="center"/>
    </xf>
    <xf numFmtId="0" fontId="6" fillId="2" borderId="0" xfId="2" applyFont="1" applyFill="1" applyAlignment="1">
      <alignment horizontal="right" vertical="center"/>
    </xf>
    <xf numFmtId="0" fontId="6" fillId="2" borderId="0" xfId="2" applyFont="1" applyFill="1" applyAlignment="1">
      <alignment vertical="top"/>
    </xf>
    <xf numFmtId="165" fontId="3" fillId="2" borderId="0" xfId="1" applyFont="1" applyFill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CF6710F1-D521-4D9E-858A-9110E77A72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485776</xdr:colOff>
      <xdr:row>0</xdr:row>
      <xdr:rowOff>21167</xdr:rowOff>
    </xdr:from>
    <xdr:to>
      <xdr:col>22</xdr:col>
      <xdr:colOff>164210</xdr:colOff>
      <xdr:row>2</xdr:row>
      <xdr:rowOff>224058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5587B5B-4038-478C-AF5C-E933DDDB872D}"/>
            </a:ext>
          </a:extLst>
        </xdr:cNvPr>
        <xdr:cNvGrpSpPr/>
      </xdr:nvGrpSpPr>
      <xdr:grpSpPr>
        <a:xfrm>
          <a:off x="11354859" y="21167"/>
          <a:ext cx="355768" cy="68972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B92CFA6-DA62-9C44-F41C-C39718F024D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FAE2AF7-422A-26F6-666C-B5ADE27822A9}"/>
              </a:ext>
            </a:extLst>
          </xdr:cNvPr>
          <xdr:cNvSpPr txBox="1"/>
        </xdr:nvSpPr>
        <xdr:spPr>
          <a:xfrm rot="5400000">
            <a:off x="9957254" y="2056724"/>
            <a:ext cx="54075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21</xdr:col>
      <xdr:colOff>299508</xdr:colOff>
      <xdr:row>69</xdr:row>
      <xdr:rowOff>2116</xdr:rowOff>
    </xdr:from>
    <xdr:to>
      <xdr:col>21</xdr:col>
      <xdr:colOff>659508</xdr:colOff>
      <xdr:row>70</xdr:row>
      <xdr:rowOff>211667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309336B2-8627-4001-8295-6D356E039B78}"/>
            </a:ext>
          </a:extLst>
        </xdr:cNvPr>
        <xdr:cNvGrpSpPr/>
      </xdr:nvGrpSpPr>
      <xdr:grpSpPr>
        <a:xfrm>
          <a:off x="11168591" y="15549033"/>
          <a:ext cx="360000" cy="452967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55595310-9B70-A7D0-89A6-3986EACE37C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66FAF986-43BE-5CA5-8EBC-EBE0501ABC65}"/>
              </a:ext>
            </a:extLst>
          </xdr:cNvPr>
          <xdr:cNvSpPr txBox="1"/>
        </xdr:nvSpPr>
        <xdr:spPr>
          <a:xfrm rot="5400000">
            <a:off x="9949392" y="2035773"/>
            <a:ext cx="53541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23</xdr:col>
      <xdr:colOff>85725</xdr:colOff>
      <xdr:row>56</xdr:row>
      <xdr:rowOff>0</xdr:rowOff>
    </xdr:from>
    <xdr:to>
      <xdr:col>23</xdr:col>
      <xdr:colOff>445725</xdr:colOff>
      <xdr:row>59</xdr:row>
      <xdr:rowOff>42068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E23ABA93-B914-4D2D-80AA-073F617723EF}"/>
            </a:ext>
          </a:extLst>
        </xdr:cNvPr>
        <xdr:cNvGrpSpPr/>
      </xdr:nvGrpSpPr>
      <xdr:grpSpPr>
        <a:xfrm flipV="1">
          <a:off x="12245975" y="12446000"/>
          <a:ext cx="360000" cy="708818"/>
          <a:chOff x="10039350" y="1885951"/>
          <a:chExt cx="342900" cy="612154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A4F4C0B1-8ED2-2389-1162-87A818EEDDA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4D1B662B-4D7D-9866-701D-94BA14429FF1}"/>
              </a:ext>
            </a:extLst>
          </xdr:cNvPr>
          <xdr:cNvSpPr txBox="1"/>
        </xdr:nvSpPr>
        <xdr:spPr>
          <a:xfrm rot="5400000">
            <a:off x="9908133" y="2055931"/>
            <a:ext cx="57573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4E6B-D20C-4685-8425-72E13776C019}">
  <dimension ref="A2:AJ102"/>
  <sheetViews>
    <sheetView showGridLines="0" tabSelected="1" view="pageBreakPreview" topLeftCell="A7" zoomScale="90" zoomScaleNormal="100" zoomScaleSheetLayoutView="90" workbookViewId="0">
      <selection activeCell="K22" sqref="K22:L22"/>
    </sheetView>
  </sheetViews>
  <sheetFormatPr defaultColWidth="9.140625" defaultRowHeight="18.75" x14ac:dyDescent="0.3"/>
  <cols>
    <col min="1" max="1" width="0.7109375" style="4" customWidth="1"/>
    <col min="2" max="2" width="5.28515625" style="4" customWidth="1"/>
    <col min="3" max="3" width="4.7109375" style="4" customWidth="1"/>
    <col min="4" max="4" width="2.5703125" style="4" customWidth="1"/>
    <col min="5" max="5" width="10.7109375" style="4" customWidth="1"/>
    <col min="6" max="6" width="11.7109375" style="4" customWidth="1"/>
    <col min="7" max="7" width="11" style="4" hidden="1" customWidth="1"/>
    <col min="8" max="8" width="11.7109375" style="4" customWidth="1"/>
    <col min="9" max="9" width="10.140625" style="4" bestFit="1" customWidth="1"/>
    <col min="10" max="10" width="10.85546875" style="4" bestFit="1" customWidth="1"/>
    <col min="11" max="11" width="8.7109375" style="4" bestFit="1" customWidth="1"/>
    <col min="12" max="12" width="10.28515625" style="4" customWidth="1"/>
    <col min="13" max="14" width="10.7109375" style="4" customWidth="1"/>
    <col min="15" max="16" width="9.5703125" style="4" bestFit="1" customWidth="1"/>
    <col min="17" max="17" width="8.7109375" style="4" bestFit="1" customWidth="1"/>
    <col min="18" max="18" width="0.7109375" style="4" customWidth="1"/>
    <col min="19" max="19" width="15.85546875" style="4" customWidth="1"/>
    <col min="20" max="20" width="2.7109375" style="4" customWidth="1"/>
    <col min="21" max="21" width="6.7109375" style="4" customWidth="1"/>
    <col min="22" max="22" width="10.140625" style="4" bestFit="1" customWidth="1"/>
    <col min="23" max="26" width="9.140625" style="4"/>
    <col min="27" max="27" width="10.140625" style="4" bestFit="1" customWidth="1"/>
    <col min="28" max="16384" width="9.140625" style="4"/>
  </cols>
  <sheetData>
    <row r="2" spans="1:35" s="1" customFormat="1" x14ac:dyDescent="0.3">
      <c r="B2" s="2" t="s">
        <v>0</v>
      </c>
      <c r="C2" s="3">
        <v>19.3</v>
      </c>
      <c r="D2" s="2" t="s">
        <v>1</v>
      </c>
      <c r="V2" s="4"/>
    </row>
    <row r="3" spans="1:35" s="5" customFormat="1" x14ac:dyDescent="0.3">
      <c r="B3" s="1" t="s">
        <v>2</v>
      </c>
      <c r="C3" s="3">
        <v>19.3</v>
      </c>
      <c r="D3" s="2" t="s">
        <v>3</v>
      </c>
      <c r="V3" s="1"/>
    </row>
    <row r="4" spans="1:35" s="6" customFormat="1" ht="15.75" x14ac:dyDescent="0.25">
      <c r="C4" s="7"/>
      <c r="D4" s="8"/>
      <c r="S4" s="9" t="s">
        <v>4</v>
      </c>
    </row>
    <row r="5" spans="1:35" s="10" customFormat="1" ht="6.75" x14ac:dyDescent="0.15">
      <c r="V5" s="11"/>
    </row>
    <row r="6" spans="1:35" s="22" customFormat="1" ht="17.25" x14ac:dyDescent="0.4">
      <c r="A6" s="12"/>
      <c r="B6" s="13"/>
      <c r="C6" s="13"/>
      <c r="D6" s="14"/>
      <c r="E6" s="15" t="s">
        <v>5</v>
      </c>
      <c r="F6" s="16"/>
      <c r="G6" s="16"/>
      <c r="H6" s="16"/>
      <c r="I6" s="16"/>
      <c r="J6" s="16"/>
      <c r="K6" s="17"/>
      <c r="L6" s="18" t="s">
        <v>6</v>
      </c>
      <c r="M6" s="19"/>
      <c r="N6" s="19"/>
      <c r="O6" s="19"/>
      <c r="P6" s="19"/>
      <c r="Q6" s="19"/>
      <c r="R6" s="20" t="s">
        <v>7</v>
      </c>
      <c r="S6" s="21"/>
      <c r="T6" s="12"/>
    </row>
    <row r="7" spans="1:35" s="22" customFormat="1" ht="15" x14ac:dyDescent="0.25">
      <c r="D7" s="23"/>
      <c r="E7" s="24" t="s">
        <v>8</v>
      </c>
      <c r="F7" s="25"/>
      <c r="G7" s="25"/>
      <c r="H7" s="25"/>
      <c r="I7" s="25"/>
      <c r="J7" s="25"/>
      <c r="K7" s="26"/>
      <c r="L7" s="27" t="s">
        <v>9</v>
      </c>
      <c r="M7" s="28"/>
      <c r="N7" s="28"/>
      <c r="O7" s="28"/>
      <c r="P7" s="28"/>
      <c r="Q7" s="29"/>
      <c r="R7" s="30" t="s">
        <v>10</v>
      </c>
      <c r="S7" s="31"/>
    </row>
    <row r="8" spans="1:35" s="22" customFormat="1" ht="15" x14ac:dyDescent="0.25">
      <c r="A8" s="32" t="s">
        <v>11</v>
      </c>
      <c r="B8" s="32"/>
      <c r="C8" s="32"/>
      <c r="D8" s="33"/>
      <c r="E8" s="34"/>
      <c r="F8" s="34" t="s">
        <v>12</v>
      </c>
      <c r="G8" s="34"/>
      <c r="H8" s="34"/>
      <c r="I8" s="34"/>
      <c r="K8" s="35"/>
      <c r="L8" s="36"/>
      <c r="M8" s="36"/>
      <c r="N8" s="36"/>
      <c r="O8" s="36"/>
      <c r="P8" s="36"/>
      <c r="Q8" s="36"/>
      <c r="R8" s="30" t="s">
        <v>13</v>
      </c>
      <c r="S8" s="31"/>
      <c r="T8" s="37"/>
    </row>
    <row r="9" spans="1:35" s="22" customFormat="1" ht="15" x14ac:dyDescent="0.25">
      <c r="A9" s="32" t="s">
        <v>14</v>
      </c>
      <c r="B9" s="32"/>
      <c r="C9" s="32"/>
      <c r="D9" s="33"/>
      <c r="E9" s="34" t="s">
        <v>15</v>
      </c>
      <c r="F9" s="34" t="s">
        <v>16</v>
      </c>
      <c r="G9" s="34"/>
      <c r="H9" s="34" t="s">
        <v>17</v>
      </c>
      <c r="I9" s="34"/>
      <c r="J9" s="36"/>
      <c r="K9" s="34"/>
      <c r="L9" s="36"/>
      <c r="M9" s="36"/>
      <c r="N9" s="36"/>
      <c r="O9" s="36"/>
      <c r="P9" s="36"/>
      <c r="Q9" s="36"/>
      <c r="R9" s="30" t="s">
        <v>18</v>
      </c>
      <c r="S9" s="31"/>
      <c r="T9" s="37"/>
    </row>
    <row r="10" spans="1:35" s="22" customFormat="1" ht="15" x14ac:dyDescent="0.25">
      <c r="A10" s="32" t="s">
        <v>19</v>
      </c>
      <c r="B10" s="32"/>
      <c r="C10" s="32"/>
      <c r="D10" s="33"/>
      <c r="E10" s="34" t="s">
        <v>20</v>
      </c>
      <c r="F10" s="34" t="s">
        <v>21</v>
      </c>
      <c r="G10" s="34"/>
      <c r="H10" s="38" t="s">
        <v>22</v>
      </c>
      <c r="I10" s="34"/>
      <c r="J10" s="36"/>
      <c r="K10" s="34"/>
      <c r="L10" s="36" t="s">
        <v>23</v>
      </c>
      <c r="M10" s="36"/>
      <c r="N10" s="36"/>
      <c r="O10" s="36"/>
      <c r="P10" s="36"/>
      <c r="Q10" s="36" t="s">
        <v>6</v>
      </c>
      <c r="R10" s="30" t="s">
        <v>24</v>
      </c>
      <c r="S10" s="31"/>
      <c r="T10" s="37"/>
    </row>
    <row r="11" spans="1:35" s="22" customFormat="1" ht="15" x14ac:dyDescent="0.25">
      <c r="A11" s="38"/>
      <c r="B11" s="38"/>
      <c r="C11" s="38"/>
      <c r="D11" s="39"/>
      <c r="E11" s="34" t="s">
        <v>25</v>
      </c>
      <c r="F11" s="38" t="s">
        <v>26</v>
      </c>
      <c r="G11" s="34" t="s">
        <v>27</v>
      </c>
      <c r="H11" s="34" t="s">
        <v>28</v>
      </c>
      <c r="I11" s="34" t="s">
        <v>29</v>
      </c>
      <c r="J11" s="36" t="s">
        <v>30</v>
      </c>
      <c r="K11" s="34" t="s">
        <v>31</v>
      </c>
      <c r="L11" s="36" t="s">
        <v>32</v>
      </c>
      <c r="M11" s="36" t="s">
        <v>33</v>
      </c>
      <c r="N11" s="36" t="s">
        <v>34</v>
      </c>
      <c r="O11" s="36" t="s">
        <v>35</v>
      </c>
      <c r="P11" s="36" t="s">
        <v>36</v>
      </c>
      <c r="Q11" s="36" t="s">
        <v>37</v>
      </c>
      <c r="R11" s="40"/>
      <c r="S11" s="41"/>
      <c r="T11" s="37"/>
    </row>
    <row r="12" spans="1:35" s="22" customFormat="1" ht="17.25" x14ac:dyDescent="0.4">
      <c r="A12" s="42"/>
      <c r="B12" s="42"/>
      <c r="C12" s="42"/>
      <c r="D12" s="43"/>
      <c r="E12" s="44" t="s">
        <v>25</v>
      </c>
      <c r="F12" s="44" t="s">
        <v>38</v>
      </c>
      <c r="G12" s="44" t="s">
        <v>39</v>
      </c>
      <c r="H12" s="44" t="s">
        <v>40</v>
      </c>
      <c r="I12" s="44" t="s">
        <v>41</v>
      </c>
      <c r="J12" s="45" t="s">
        <v>42</v>
      </c>
      <c r="K12" s="44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42</v>
      </c>
      <c r="Q12" s="44" t="s">
        <v>43</v>
      </c>
      <c r="R12" s="46"/>
      <c r="S12" s="47"/>
    </row>
    <row r="13" spans="1:35" s="54" customFormat="1" ht="8.25" x14ac:dyDescent="0.15">
      <c r="A13" s="48" t="s">
        <v>7</v>
      </c>
      <c r="B13" s="48"/>
      <c r="C13" s="48"/>
      <c r="D13" s="4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  <c r="S13" s="52"/>
      <c r="T13" s="53"/>
    </row>
    <row r="14" spans="1:35" s="60" customFormat="1" ht="18.95" customHeight="1" x14ac:dyDescent="0.25">
      <c r="A14" s="55" t="s">
        <v>48</v>
      </c>
      <c r="B14" s="55"/>
      <c r="C14" s="55"/>
      <c r="D14" s="56"/>
      <c r="E14" s="57">
        <v>1048708.27</v>
      </c>
      <c r="F14" s="57">
        <v>62145.520000000004</v>
      </c>
      <c r="G14" s="57">
        <v>0</v>
      </c>
      <c r="H14" s="57">
        <v>41989.16</v>
      </c>
      <c r="I14" s="57">
        <v>542</v>
      </c>
      <c r="J14" s="57">
        <v>1362247.83</v>
      </c>
      <c r="K14" s="57">
        <v>10757.020000000002</v>
      </c>
      <c r="L14" s="57">
        <v>10249.240000000002</v>
      </c>
      <c r="M14" s="57">
        <v>672834.31999999983</v>
      </c>
      <c r="N14" s="57">
        <v>443453.50999999995</v>
      </c>
      <c r="O14" s="57">
        <v>203712.10000000003</v>
      </c>
      <c r="P14" s="57">
        <v>712772.84999999986</v>
      </c>
      <c r="Q14" s="57">
        <v>13126.400000000001</v>
      </c>
      <c r="R14" s="58"/>
      <c r="S14" s="59" t="s">
        <v>49</v>
      </c>
      <c r="U14" s="61"/>
      <c r="V14" s="61">
        <f t="shared" ref="V14:AH34" si="0">ROUND(E14,2)</f>
        <v>1048708.27</v>
      </c>
      <c r="W14" s="61">
        <f t="shared" si="0"/>
        <v>62145.52</v>
      </c>
      <c r="X14" s="61">
        <f t="shared" si="0"/>
        <v>0</v>
      </c>
      <c r="Y14" s="61">
        <f t="shared" si="0"/>
        <v>41989.16</v>
      </c>
      <c r="Z14" s="61">
        <f t="shared" si="0"/>
        <v>542</v>
      </c>
      <c r="AA14" s="61">
        <f t="shared" si="0"/>
        <v>1362247.83</v>
      </c>
      <c r="AB14" s="61">
        <f t="shared" si="0"/>
        <v>10757.02</v>
      </c>
      <c r="AC14" s="61">
        <f t="shared" si="0"/>
        <v>10249.24</v>
      </c>
      <c r="AD14" s="61">
        <f t="shared" si="0"/>
        <v>672834.32</v>
      </c>
      <c r="AE14" s="61">
        <f t="shared" si="0"/>
        <v>443453.51</v>
      </c>
      <c r="AF14" s="61">
        <f t="shared" si="0"/>
        <v>203712.1</v>
      </c>
      <c r="AG14" s="61">
        <f t="shared" si="0"/>
        <v>712772.85</v>
      </c>
      <c r="AH14" s="61">
        <f t="shared" si="0"/>
        <v>13126.4</v>
      </c>
      <c r="AI14" s="61"/>
    </row>
    <row r="15" spans="1:35" s="60" customFormat="1" ht="18.95" customHeight="1" x14ac:dyDescent="0.25">
      <c r="A15" s="62" t="s">
        <v>50</v>
      </c>
      <c r="B15" s="62"/>
      <c r="C15" s="63"/>
      <c r="D15" s="64"/>
      <c r="E15" s="65">
        <v>153293.34999999998</v>
      </c>
      <c r="F15" s="65">
        <v>17966.400000000001</v>
      </c>
      <c r="G15" s="65">
        <v>0</v>
      </c>
      <c r="H15" s="65">
        <v>2483.86</v>
      </c>
      <c r="I15" s="65">
        <v>69.63000000000001</v>
      </c>
      <c r="J15" s="65">
        <v>176298.14</v>
      </c>
      <c r="K15" s="65">
        <v>1332.1100000000001</v>
      </c>
      <c r="L15" s="65">
        <v>1606.82</v>
      </c>
      <c r="M15" s="65">
        <v>94964.15</v>
      </c>
      <c r="N15" s="65">
        <v>72869.84</v>
      </c>
      <c r="O15" s="65">
        <v>38833.730000000003</v>
      </c>
      <c r="P15" s="65">
        <v>90602.61</v>
      </c>
      <c r="Q15" s="65">
        <v>2615.33</v>
      </c>
      <c r="R15" s="58"/>
      <c r="S15" s="66" t="s">
        <v>51</v>
      </c>
      <c r="U15" s="61"/>
      <c r="V15" s="61">
        <f t="shared" si="0"/>
        <v>153293.35</v>
      </c>
      <c r="W15" s="61">
        <f t="shared" si="0"/>
        <v>17966.400000000001</v>
      </c>
      <c r="X15" s="61">
        <f t="shared" si="0"/>
        <v>0</v>
      </c>
      <c r="Y15" s="61">
        <f t="shared" si="0"/>
        <v>2483.86</v>
      </c>
      <c r="Z15" s="61">
        <f t="shared" si="0"/>
        <v>69.63</v>
      </c>
      <c r="AA15" s="61">
        <f t="shared" si="0"/>
        <v>176298.14</v>
      </c>
      <c r="AB15" s="61">
        <f t="shared" si="0"/>
        <v>1332.11</v>
      </c>
      <c r="AC15" s="61">
        <f t="shared" si="0"/>
        <v>1606.82</v>
      </c>
      <c r="AD15" s="61">
        <f t="shared" si="0"/>
        <v>94964.15</v>
      </c>
      <c r="AE15" s="61">
        <f t="shared" si="0"/>
        <v>72869.84</v>
      </c>
      <c r="AF15" s="61">
        <f t="shared" si="0"/>
        <v>38833.730000000003</v>
      </c>
      <c r="AG15" s="61">
        <f t="shared" si="0"/>
        <v>90602.61</v>
      </c>
      <c r="AH15" s="61">
        <f t="shared" si="0"/>
        <v>2615.33</v>
      </c>
      <c r="AI15" s="61"/>
    </row>
    <row r="16" spans="1:35" s="73" customFormat="1" ht="18.95" customHeight="1" x14ac:dyDescent="0.25">
      <c r="A16" s="63"/>
      <c r="B16" s="67" t="s">
        <v>52</v>
      </c>
      <c r="C16" s="37"/>
      <c r="D16" s="68"/>
      <c r="E16" s="69">
        <v>28822.02</v>
      </c>
      <c r="F16" s="69">
        <v>3032.54</v>
      </c>
      <c r="G16" s="69">
        <v>0</v>
      </c>
      <c r="H16" s="69">
        <v>739.17</v>
      </c>
      <c r="I16" s="69">
        <v>2.48</v>
      </c>
      <c r="J16" s="69">
        <v>40532.25</v>
      </c>
      <c r="K16" s="69">
        <v>271.8</v>
      </c>
      <c r="L16" s="69">
        <v>0</v>
      </c>
      <c r="M16" s="69">
        <v>18983.22</v>
      </c>
      <c r="N16" s="69">
        <v>7563.8</v>
      </c>
      <c r="O16" s="69">
        <v>4676.96</v>
      </c>
      <c r="P16" s="69">
        <v>21870.81</v>
      </c>
      <c r="Q16" s="70">
        <v>635.41</v>
      </c>
      <c r="R16" s="71"/>
      <c r="S16" s="72" t="s">
        <v>53</v>
      </c>
      <c r="U16" s="61"/>
      <c r="V16" s="61">
        <f t="shared" si="0"/>
        <v>28822.02</v>
      </c>
      <c r="W16" s="61">
        <f t="shared" si="0"/>
        <v>3032.54</v>
      </c>
      <c r="X16" s="61">
        <f t="shared" si="0"/>
        <v>0</v>
      </c>
      <c r="Y16" s="61">
        <f t="shared" si="0"/>
        <v>739.17</v>
      </c>
      <c r="Z16" s="61">
        <f t="shared" si="0"/>
        <v>2.48</v>
      </c>
      <c r="AA16" s="61">
        <f t="shared" si="0"/>
        <v>40532.25</v>
      </c>
      <c r="AB16" s="61">
        <f t="shared" si="0"/>
        <v>271.8</v>
      </c>
      <c r="AC16" s="61">
        <f t="shared" si="0"/>
        <v>0</v>
      </c>
      <c r="AD16" s="61">
        <f t="shared" si="0"/>
        <v>18983.22</v>
      </c>
      <c r="AE16" s="61">
        <f t="shared" si="0"/>
        <v>7563.8</v>
      </c>
      <c r="AF16" s="61">
        <f t="shared" si="0"/>
        <v>4676.96</v>
      </c>
      <c r="AG16" s="61">
        <f t="shared" si="0"/>
        <v>21870.81</v>
      </c>
      <c r="AH16" s="61">
        <f t="shared" si="0"/>
        <v>635.41</v>
      </c>
      <c r="AI16" s="61"/>
    </row>
    <row r="17" spans="1:35" s="73" customFormat="1" ht="18.95" customHeight="1" x14ac:dyDescent="0.25">
      <c r="A17" s="63"/>
      <c r="B17" s="67" t="s">
        <v>54</v>
      </c>
      <c r="C17" s="37"/>
      <c r="D17" s="68"/>
      <c r="E17" s="69">
        <v>16147.11</v>
      </c>
      <c r="F17" s="69">
        <v>1789.64</v>
      </c>
      <c r="G17" s="69">
        <v>0</v>
      </c>
      <c r="H17" s="69">
        <v>515.77</v>
      </c>
      <c r="I17" s="69">
        <v>18.260000000000002</v>
      </c>
      <c r="J17" s="69">
        <v>22983.74</v>
      </c>
      <c r="K17" s="69">
        <v>166.28</v>
      </c>
      <c r="L17" s="69">
        <v>0</v>
      </c>
      <c r="M17" s="69">
        <v>12030.8</v>
      </c>
      <c r="N17" s="69">
        <v>9004.91</v>
      </c>
      <c r="O17" s="69">
        <v>8229.51</v>
      </c>
      <c r="P17" s="69">
        <v>9290.8700000000008</v>
      </c>
      <c r="Q17" s="70">
        <v>67.069999999999993</v>
      </c>
      <c r="R17" s="71"/>
      <c r="S17" s="72" t="s">
        <v>55</v>
      </c>
      <c r="U17" s="61"/>
      <c r="V17" s="61">
        <f t="shared" si="0"/>
        <v>16147.11</v>
      </c>
      <c r="W17" s="61">
        <f t="shared" si="0"/>
        <v>1789.64</v>
      </c>
      <c r="X17" s="61">
        <f t="shared" si="0"/>
        <v>0</v>
      </c>
      <c r="Y17" s="61">
        <f t="shared" si="0"/>
        <v>515.77</v>
      </c>
      <c r="Z17" s="61">
        <f t="shared" si="0"/>
        <v>18.260000000000002</v>
      </c>
      <c r="AA17" s="61">
        <f t="shared" si="0"/>
        <v>22983.74</v>
      </c>
      <c r="AB17" s="61">
        <f t="shared" si="0"/>
        <v>166.28</v>
      </c>
      <c r="AC17" s="61">
        <f t="shared" si="0"/>
        <v>0</v>
      </c>
      <c r="AD17" s="61">
        <f t="shared" si="0"/>
        <v>12030.8</v>
      </c>
      <c r="AE17" s="61">
        <f t="shared" si="0"/>
        <v>9004.91</v>
      </c>
      <c r="AF17" s="61">
        <f t="shared" si="0"/>
        <v>8229.51</v>
      </c>
      <c r="AG17" s="61">
        <f t="shared" si="0"/>
        <v>9290.8700000000008</v>
      </c>
      <c r="AH17" s="61">
        <f t="shared" si="0"/>
        <v>67.069999999999993</v>
      </c>
      <c r="AI17" s="61"/>
    </row>
    <row r="18" spans="1:35" s="73" customFormat="1" ht="18.95" customHeight="1" x14ac:dyDescent="0.25">
      <c r="A18" s="63"/>
      <c r="B18" s="67" t="s">
        <v>56</v>
      </c>
      <c r="C18" s="37"/>
      <c r="D18" s="64"/>
      <c r="E18" s="69">
        <v>26860.21</v>
      </c>
      <c r="F18" s="69">
        <v>2712.08</v>
      </c>
      <c r="G18" s="69">
        <v>0</v>
      </c>
      <c r="H18" s="69">
        <v>172.08</v>
      </c>
      <c r="I18" s="69">
        <v>36.26</v>
      </c>
      <c r="J18" s="69">
        <v>34476.78</v>
      </c>
      <c r="K18" s="69">
        <v>136.96</v>
      </c>
      <c r="L18" s="69">
        <v>0</v>
      </c>
      <c r="M18" s="69">
        <v>15290.64</v>
      </c>
      <c r="N18" s="69">
        <v>13305.91</v>
      </c>
      <c r="O18" s="69">
        <v>7280.57</v>
      </c>
      <c r="P18" s="69">
        <v>18299.03</v>
      </c>
      <c r="Q18" s="70">
        <v>400</v>
      </c>
      <c r="R18" s="71"/>
      <c r="S18" s="72" t="s">
        <v>57</v>
      </c>
      <c r="U18" s="61"/>
      <c r="V18" s="61">
        <f t="shared" si="0"/>
        <v>26860.21</v>
      </c>
      <c r="W18" s="61">
        <f t="shared" si="0"/>
        <v>2712.08</v>
      </c>
      <c r="X18" s="61">
        <f t="shared" si="0"/>
        <v>0</v>
      </c>
      <c r="Y18" s="61">
        <f t="shared" si="0"/>
        <v>172.08</v>
      </c>
      <c r="Z18" s="61">
        <f t="shared" si="0"/>
        <v>36.26</v>
      </c>
      <c r="AA18" s="61">
        <f t="shared" si="0"/>
        <v>34476.78</v>
      </c>
      <c r="AB18" s="61">
        <f t="shared" si="0"/>
        <v>136.96</v>
      </c>
      <c r="AC18" s="61">
        <f t="shared" si="0"/>
        <v>0</v>
      </c>
      <c r="AD18" s="61">
        <f t="shared" si="0"/>
        <v>15290.64</v>
      </c>
      <c r="AE18" s="61">
        <f t="shared" si="0"/>
        <v>13305.91</v>
      </c>
      <c r="AF18" s="61">
        <f t="shared" si="0"/>
        <v>7280.57</v>
      </c>
      <c r="AG18" s="61">
        <f t="shared" si="0"/>
        <v>18299.03</v>
      </c>
      <c r="AH18" s="61">
        <f t="shared" si="0"/>
        <v>400</v>
      </c>
      <c r="AI18" s="61"/>
    </row>
    <row r="19" spans="1:35" s="73" customFormat="1" ht="18.95" customHeight="1" x14ac:dyDescent="0.25">
      <c r="A19" s="37"/>
      <c r="B19" s="67" t="s">
        <v>58</v>
      </c>
      <c r="C19" s="37"/>
      <c r="D19" s="68"/>
      <c r="E19" s="69">
        <v>20804.61</v>
      </c>
      <c r="F19" s="69">
        <v>2386.15</v>
      </c>
      <c r="G19" s="69">
        <v>0</v>
      </c>
      <c r="H19" s="69">
        <v>10.19</v>
      </c>
      <c r="I19" s="69">
        <v>2.66</v>
      </c>
      <c r="J19" s="69">
        <v>20769.88</v>
      </c>
      <c r="K19" s="69">
        <v>185.96</v>
      </c>
      <c r="L19" s="69">
        <v>519.87</v>
      </c>
      <c r="M19" s="69">
        <v>11468.82</v>
      </c>
      <c r="N19" s="69">
        <v>7326.24</v>
      </c>
      <c r="O19" s="69">
        <v>3790.37</v>
      </c>
      <c r="P19" s="69">
        <v>12931.67</v>
      </c>
      <c r="Q19" s="70">
        <v>852.21</v>
      </c>
      <c r="R19" s="71"/>
      <c r="S19" s="72" t="s">
        <v>59</v>
      </c>
      <c r="U19" s="61"/>
      <c r="V19" s="61">
        <f t="shared" si="0"/>
        <v>20804.61</v>
      </c>
      <c r="W19" s="61">
        <f t="shared" si="0"/>
        <v>2386.15</v>
      </c>
      <c r="X19" s="61">
        <f t="shared" si="0"/>
        <v>0</v>
      </c>
      <c r="Y19" s="61">
        <f t="shared" si="0"/>
        <v>10.19</v>
      </c>
      <c r="Z19" s="61">
        <f t="shared" si="0"/>
        <v>2.66</v>
      </c>
      <c r="AA19" s="61">
        <f t="shared" si="0"/>
        <v>20769.88</v>
      </c>
      <c r="AB19" s="61">
        <f t="shared" si="0"/>
        <v>185.96</v>
      </c>
      <c r="AC19" s="61">
        <f t="shared" si="0"/>
        <v>519.87</v>
      </c>
      <c r="AD19" s="61">
        <f t="shared" si="0"/>
        <v>11468.82</v>
      </c>
      <c r="AE19" s="61">
        <f t="shared" si="0"/>
        <v>7326.24</v>
      </c>
      <c r="AF19" s="61">
        <f t="shared" si="0"/>
        <v>3790.37</v>
      </c>
      <c r="AG19" s="61">
        <f t="shared" si="0"/>
        <v>12931.67</v>
      </c>
      <c r="AH19" s="61">
        <f t="shared" si="0"/>
        <v>852.21</v>
      </c>
      <c r="AI19" s="61"/>
    </row>
    <row r="20" spans="1:35" s="73" customFormat="1" ht="18.95" customHeight="1" x14ac:dyDescent="0.25">
      <c r="A20" s="63"/>
      <c r="B20" s="67" t="s">
        <v>60</v>
      </c>
      <c r="C20" s="63"/>
      <c r="D20" s="64"/>
      <c r="E20" s="69">
        <v>27979</v>
      </c>
      <c r="F20" s="69">
        <v>6015.96</v>
      </c>
      <c r="G20" s="69">
        <v>0</v>
      </c>
      <c r="H20" s="70">
        <v>0.74</v>
      </c>
      <c r="I20" s="69">
        <v>2.02</v>
      </c>
      <c r="J20" s="69">
        <v>33714.04</v>
      </c>
      <c r="K20" s="69">
        <v>122.56</v>
      </c>
      <c r="L20" s="69">
        <v>458.4</v>
      </c>
      <c r="M20" s="69">
        <v>17774.21</v>
      </c>
      <c r="N20" s="69">
        <v>21965.35</v>
      </c>
      <c r="O20" s="69">
        <v>8868.75</v>
      </c>
      <c r="P20" s="69">
        <v>13099.57</v>
      </c>
      <c r="Q20" s="69">
        <v>379.52</v>
      </c>
      <c r="R20" s="71"/>
      <c r="S20" s="72" t="s">
        <v>61</v>
      </c>
      <c r="U20" s="61"/>
      <c r="V20" s="61">
        <f t="shared" si="0"/>
        <v>27979</v>
      </c>
      <c r="W20" s="61">
        <f t="shared" si="0"/>
        <v>6015.96</v>
      </c>
      <c r="X20" s="61">
        <f t="shared" si="0"/>
        <v>0</v>
      </c>
      <c r="Y20" s="61">
        <f t="shared" si="0"/>
        <v>0.74</v>
      </c>
      <c r="Z20" s="61">
        <f t="shared" si="0"/>
        <v>2.02</v>
      </c>
      <c r="AA20" s="61">
        <f t="shared" si="0"/>
        <v>33714.04</v>
      </c>
      <c r="AB20" s="61">
        <f t="shared" si="0"/>
        <v>122.56</v>
      </c>
      <c r="AC20" s="61">
        <f t="shared" si="0"/>
        <v>458.4</v>
      </c>
      <c r="AD20" s="61">
        <f t="shared" si="0"/>
        <v>17774.21</v>
      </c>
      <c r="AE20" s="61">
        <f t="shared" si="0"/>
        <v>21965.35</v>
      </c>
      <c r="AF20" s="61">
        <f t="shared" si="0"/>
        <v>8868.75</v>
      </c>
      <c r="AG20" s="61">
        <f t="shared" si="0"/>
        <v>13099.57</v>
      </c>
      <c r="AH20" s="61">
        <f t="shared" si="0"/>
        <v>379.52</v>
      </c>
      <c r="AI20" s="61"/>
    </row>
    <row r="21" spans="1:35" s="73" customFormat="1" ht="18.95" customHeight="1" x14ac:dyDescent="0.25">
      <c r="A21" s="37"/>
      <c r="B21" s="67" t="s">
        <v>62</v>
      </c>
      <c r="C21" s="37"/>
      <c r="D21" s="68"/>
      <c r="E21" s="69">
        <v>16307.44</v>
      </c>
      <c r="F21" s="69">
        <v>753.11</v>
      </c>
      <c r="G21" s="69">
        <v>0</v>
      </c>
      <c r="H21" s="69">
        <v>1045.9100000000001</v>
      </c>
      <c r="I21" s="69">
        <v>5.52</v>
      </c>
      <c r="J21" s="69">
        <v>12317.76</v>
      </c>
      <c r="K21" s="69">
        <v>305.81</v>
      </c>
      <c r="L21" s="69">
        <v>429.08</v>
      </c>
      <c r="M21" s="69">
        <v>10088.76</v>
      </c>
      <c r="N21" s="69">
        <v>6136.42</v>
      </c>
      <c r="O21" s="69">
        <v>2911.95</v>
      </c>
      <c r="P21" s="69">
        <v>7613.24</v>
      </c>
      <c r="Q21" s="70">
        <v>176.29</v>
      </c>
      <c r="R21" s="71"/>
      <c r="S21" s="72" t="s">
        <v>63</v>
      </c>
      <c r="U21" s="61"/>
      <c r="V21" s="61">
        <f t="shared" si="0"/>
        <v>16307.44</v>
      </c>
      <c r="W21" s="61">
        <f t="shared" si="0"/>
        <v>753.11</v>
      </c>
      <c r="X21" s="61">
        <f t="shared" si="0"/>
        <v>0</v>
      </c>
      <c r="Y21" s="61">
        <f t="shared" si="0"/>
        <v>1045.9100000000001</v>
      </c>
      <c r="Z21" s="61">
        <f t="shared" si="0"/>
        <v>5.52</v>
      </c>
      <c r="AA21" s="61">
        <f t="shared" si="0"/>
        <v>12317.76</v>
      </c>
      <c r="AB21" s="61">
        <f t="shared" si="0"/>
        <v>305.81</v>
      </c>
      <c r="AC21" s="61">
        <f t="shared" si="0"/>
        <v>429.08</v>
      </c>
      <c r="AD21" s="61">
        <f t="shared" si="0"/>
        <v>10088.76</v>
      </c>
      <c r="AE21" s="61">
        <f t="shared" si="0"/>
        <v>6136.42</v>
      </c>
      <c r="AF21" s="61">
        <f t="shared" si="0"/>
        <v>2911.95</v>
      </c>
      <c r="AG21" s="61">
        <f t="shared" si="0"/>
        <v>7613.24</v>
      </c>
      <c r="AH21" s="61">
        <f t="shared" si="0"/>
        <v>176.29</v>
      </c>
      <c r="AI21" s="61"/>
    </row>
    <row r="22" spans="1:35" s="73" customFormat="1" ht="18.95" customHeight="1" x14ac:dyDescent="0.25">
      <c r="A22" s="37"/>
      <c r="B22" s="67" t="s">
        <v>64</v>
      </c>
      <c r="C22" s="37"/>
      <c r="D22" s="68"/>
      <c r="E22" s="69">
        <v>16372.96</v>
      </c>
      <c r="F22" s="69">
        <v>1276.92</v>
      </c>
      <c r="G22" s="69">
        <v>0</v>
      </c>
      <c r="H22" s="70">
        <v>0</v>
      </c>
      <c r="I22" s="69">
        <v>2.4300000000000002</v>
      </c>
      <c r="J22" s="69">
        <v>11503.69</v>
      </c>
      <c r="K22" s="69">
        <v>142.74</v>
      </c>
      <c r="L22" s="69">
        <v>199.47</v>
      </c>
      <c r="M22" s="69">
        <v>9327.7000000000007</v>
      </c>
      <c r="N22" s="69">
        <v>7567.21</v>
      </c>
      <c r="O22" s="69">
        <v>3075.62</v>
      </c>
      <c r="P22" s="69">
        <v>7497.42</v>
      </c>
      <c r="Q22" s="69">
        <v>104.83</v>
      </c>
      <c r="R22" s="71"/>
      <c r="S22" s="72" t="s">
        <v>65</v>
      </c>
      <c r="U22" s="61"/>
      <c r="V22" s="61">
        <f t="shared" si="0"/>
        <v>16372.96</v>
      </c>
      <c r="W22" s="61">
        <f t="shared" si="0"/>
        <v>1276.92</v>
      </c>
      <c r="X22" s="61">
        <f t="shared" si="0"/>
        <v>0</v>
      </c>
      <c r="Y22" s="61">
        <f t="shared" si="0"/>
        <v>0</v>
      </c>
      <c r="Z22" s="61">
        <f t="shared" si="0"/>
        <v>2.4300000000000002</v>
      </c>
      <c r="AA22" s="61">
        <f t="shared" si="0"/>
        <v>11503.69</v>
      </c>
      <c r="AB22" s="61">
        <f t="shared" si="0"/>
        <v>142.74</v>
      </c>
      <c r="AC22" s="61">
        <f t="shared" si="0"/>
        <v>199.47</v>
      </c>
      <c r="AD22" s="61">
        <f t="shared" si="0"/>
        <v>9327.7000000000007</v>
      </c>
      <c r="AE22" s="61">
        <f t="shared" si="0"/>
        <v>7567.21</v>
      </c>
      <c r="AF22" s="61">
        <f t="shared" si="0"/>
        <v>3075.62</v>
      </c>
      <c r="AG22" s="61">
        <f t="shared" si="0"/>
        <v>7497.42</v>
      </c>
      <c r="AH22" s="61">
        <f t="shared" si="0"/>
        <v>104.83</v>
      </c>
      <c r="AI22" s="61"/>
    </row>
    <row r="23" spans="1:35" s="60" customFormat="1" ht="18.95" customHeight="1" x14ac:dyDescent="0.25">
      <c r="A23" s="74" t="s">
        <v>66</v>
      </c>
      <c r="B23" s="62"/>
      <c r="C23" s="62"/>
      <c r="D23" s="64"/>
      <c r="E23" s="65">
        <v>151014.94</v>
      </c>
      <c r="F23" s="65">
        <v>8165.6900000000005</v>
      </c>
      <c r="G23" s="65">
        <v>0</v>
      </c>
      <c r="H23" s="65">
        <v>9812.8900000000012</v>
      </c>
      <c r="I23" s="65">
        <v>110.56</v>
      </c>
      <c r="J23" s="65">
        <v>173431.87000000002</v>
      </c>
      <c r="K23" s="65">
        <v>1968.8500000000001</v>
      </c>
      <c r="L23" s="65">
        <v>2545.86</v>
      </c>
      <c r="M23" s="65">
        <v>89803.989999999991</v>
      </c>
      <c r="N23" s="65">
        <v>65717.919999999998</v>
      </c>
      <c r="O23" s="65">
        <v>30884.9</v>
      </c>
      <c r="P23" s="65">
        <v>90108.989999999991</v>
      </c>
      <c r="Q23" s="65">
        <v>1629.68</v>
      </c>
      <c r="R23" s="58"/>
      <c r="S23" s="75" t="s">
        <v>67</v>
      </c>
      <c r="U23" s="61"/>
      <c r="V23" s="61">
        <f t="shared" si="0"/>
        <v>151014.94</v>
      </c>
      <c r="W23" s="61">
        <f t="shared" si="0"/>
        <v>8165.69</v>
      </c>
      <c r="X23" s="61">
        <f t="shared" si="0"/>
        <v>0</v>
      </c>
      <c r="Y23" s="61">
        <f t="shared" si="0"/>
        <v>9812.89</v>
      </c>
      <c r="Z23" s="61">
        <f t="shared" si="0"/>
        <v>110.56</v>
      </c>
      <c r="AA23" s="61">
        <f t="shared" si="0"/>
        <v>173431.87</v>
      </c>
      <c r="AB23" s="61">
        <f t="shared" si="0"/>
        <v>1968.85</v>
      </c>
      <c r="AC23" s="61">
        <f t="shared" si="0"/>
        <v>2545.86</v>
      </c>
      <c r="AD23" s="61">
        <f t="shared" si="0"/>
        <v>89803.99</v>
      </c>
      <c r="AE23" s="61">
        <f t="shared" si="0"/>
        <v>65717.919999999998</v>
      </c>
      <c r="AF23" s="61">
        <f t="shared" si="0"/>
        <v>30884.9</v>
      </c>
      <c r="AG23" s="61">
        <f t="shared" si="0"/>
        <v>90108.99</v>
      </c>
      <c r="AH23" s="61">
        <f t="shared" si="0"/>
        <v>1629.68</v>
      </c>
      <c r="AI23" s="61"/>
    </row>
    <row r="24" spans="1:35" s="73" customFormat="1" ht="18.95" customHeight="1" x14ac:dyDescent="0.25">
      <c r="A24" s="37"/>
      <c r="B24" s="67" t="s">
        <v>68</v>
      </c>
      <c r="C24" s="37"/>
      <c r="D24" s="68"/>
      <c r="E24" s="69">
        <v>19506.47</v>
      </c>
      <c r="F24" s="69">
        <v>1098.83</v>
      </c>
      <c r="G24" s="69">
        <v>0</v>
      </c>
      <c r="H24" s="69">
        <v>413.84</v>
      </c>
      <c r="I24" s="69">
        <v>0.15</v>
      </c>
      <c r="J24" s="69">
        <v>18629.330000000002</v>
      </c>
      <c r="K24" s="69">
        <v>292.16000000000003</v>
      </c>
      <c r="L24" s="69">
        <v>0</v>
      </c>
      <c r="M24" s="69">
        <v>8685.2999999999993</v>
      </c>
      <c r="N24" s="69">
        <v>7041.36</v>
      </c>
      <c r="O24" s="69">
        <v>3595.63</v>
      </c>
      <c r="P24" s="69">
        <v>11515.19</v>
      </c>
      <c r="Q24" s="70">
        <v>420</v>
      </c>
      <c r="R24" s="71"/>
      <c r="S24" s="76" t="s">
        <v>69</v>
      </c>
      <c r="U24" s="61"/>
      <c r="V24" s="61">
        <f t="shared" si="0"/>
        <v>19506.47</v>
      </c>
      <c r="W24" s="61">
        <f t="shared" si="0"/>
        <v>1098.83</v>
      </c>
      <c r="X24" s="61">
        <f t="shared" si="0"/>
        <v>0</v>
      </c>
      <c r="Y24" s="61">
        <f t="shared" si="0"/>
        <v>413.84</v>
      </c>
      <c r="Z24" s="61">
        <f t="shared" si="0"/>
        <v>0.15</v>
      </c>
      <c r="AA24" s="61">
        <f t="shared" si="0"/>
        <v>18629.330000000002</v>
      </c>
      <c r="AB24" s="61">
        <f t="shared" si="0"/>
        <v>292.16000000000003</v>
      </c>
      <c r="AC24" s="61">
        <f t="shared" si="0"/>
        <v>0</v>
      </c>
      <c r="AD24" s="61">
        <f t="shared" si="0"/>
        <v>8685.2999999999993</v>
      </c>
      <c r="AE24" s="61">
        <f t="shared" si="0"/>
        <v>7041.36</v>
      </c>
      <c r="AF24" s="61">
        <f t="shared" si="0"/>
        <v>3595.63</v>
      </c>
      <c r="AG24" s="61">
        <f t="shared" si="0"/>
        <v>11515.19</v>
      </c>
      <c r="AH24" s="61">
        <f t="shared" si="0"/>
        <v>420</v>
      </c>
      <c r="AI24" s="61"/>
    </row>
    <row r="25" spans="1:35" s="73" customFormat="1" ht="18.95" customHeight="1" x14ac:dyDescent="0.25">
      <c r="A25" s="37"/>
      <c r="B25" s="67" t="s">
        <v>70</v>
      </c>
      <c r="C25" s="37"/>
      <c r="D25" s="68"/>
      <c r="E25" s="69">
        <v>22124.65</v>
      </c>
      <c r="F25" s="69">
        <v>1147.81</v>
      </c>
      <c r="G25" s="69">
        <v>0</v>
      </c>
      <c r="H25" s="69">
        <v>2120.0700000000002</v>
      </c>
      <c r="I25" s="69">
        <v>2.48</v>
      </c>
      <c r="J25" s="69">
        <v>21168.9</v>
      </c>
      <c r="K25" s="69">
        <v>330.2</v>
      </c>
      <c r="L25" s="69">
        <v>394.17</v>
      </c>
      <c r="M25" s="69">
        <v>13163.39</v>
      </c>
      <c r="N25" s="69">
        <v>7842.15</v>
      </c>
      <c r="O25" s="69">
        <v>5750.23</v>
      </c>
      <c r="P25" s="69">
        <v>14565.33</v>
      </c>
      <c r="Q25" s="70">
        <v>155.74</v>
      </c>
      <c r="R25" s="71"/>
      <c r="S25" s="72" t="s">
        <v>71</v>
      </c>
      <c r="U25" s="61"/>
      <c r="V25" s="61">
        <f t="shared" si="0"/>
        <v>22124.65</v>
      </c>
      <c r="W25" s="61">
        <f t="shared" si="0"/>
        <v>1147.81</v>
      </c>
      <c r="X25" s="61">
        <f t="shared" si="0"/>
        <v>0</v>
      </c>
      <c r="Y25" s="61">
        <f t="shared" si="0"/>
        <v>2120.0700000000002</v>
      </c>
      <c r="Z25" s="61">
        <f t="shared" si="0"/>
        <v>2.48</v>
      </c>
      <c r="AA25" s="61">
        <f t="shared" si="0"/>
        <v>21168.9</v>
      </c>
      <c r="AB25" s="61">
        <f t="shared" si="0"/>
        <v>330.2</v>
      </c>
      <c r="AC25" s="61">
        <f t="shared" si="0"/>
        <v>394.17</v>
      </c>
      <c r="AD25" s="61">
        <f t="shared" si="0"/>
        <v>13163.39</v>
      </c>
      <c r="AE25" s="61">
        <f t="shared" si="0"/>
        <v>7842.15</v>
      </c>
      <c r="AF25" s="61">
        <f t="shared" si="0"/>
        <v>5750.23</v>
      </c>
      <c r="AG25" s="61">
        <f t="shared" si="0"/>
        <v>14565.33</v>
      </c>
      <c r="AH25" s="61">
        <f t="shared" si="0"/>
        <v>155.74</v>
      </c>
      <c r="AI25" s="61"/>
    </row>
    <row r="26" spans="1:35" s="73" customFormat="1" ht="18.95" customHeight="1" x14ac:dyDescent="0.25">
      <c r="A26" s="37"/>
      <c r="B26" s="67" t="s">
        <v>72</v>
      </c>
      <c r="C26" s="37"/>
      <c r="D26" s="68"/>
      <c r="E26" s="69">
        <v>16116.22</v>
      </c>
      <c r="F26" s="69">
        <v>609.62</v>
      </c>
      <c r="G26" s="69">
        <v>0</v>
      </c>
      <c r="H26" s="69">
        <v>1081.67</v>
      </c>
      <c r="I26" s="69">
        <v>9.24</v>
      </c>
      <c r="J26" s="69">
        <v>18804.98</v>
      </c>
      <c r="K26" s="69">
        <v>387.37</v>
      </c>
      <c r="L26" s="69">
        <v>0</v>
      </c>
      <c r="M26" s="69">
        <v>10486.85</v>
      </c>
      <c r="N26" s="69">
        <v>5805.09</v>
      </c>
      <c r="O26" s="69">
        <v>6163.39</v>
      </c>
      <c r="P26" s="69">
        <v>8648.81</v>
      </c>
      <c r="Q26" s="70">
        <v>585.70000000000005</v>
      </c>
      <c r="R26" s="71"/>
      <c r="S26" s="72" t="s">
        <v>73</v>
      </c>
      <c r="U26" s="61"/>
      <c r="V26" s="61">
        <f t="shared" si="0"/>
        <v>16116.22</v>
      </c>
      <c r="W26" s="61">
        <f t="shared" si="0"/>
        <v>609.62</v>
      </c>
      <c r="X26" s="61">
        <f t="shared" si="0"/>
        <v>0</v>
      </c>
      <c r="Y26" s="61">
        <f t="shared" si="0"/>
        <v>1081.67</v>
      </c>
      <c r="Z26" s="61">
        <f t="shared" si="0"/>
        <v>9.24</v>
      </c>
      <c r="AA26" s="61">
        <f t="shared" si="0"/>
        <v>18804.98</v>
      </c>
      <c r="AB26" s="61">
        <f t="shared" si="0"/>
        <v>387.37</v>
      </c>
      <c r="AC26" s="61">
        <f t="shared" si="0"/>
        <v>0</v>
      </c>
      <c r="AD26" s="61">
        <f t="shared" si="0"/>
        <v>10486.85</v>
      </c>
      <c r="AE26" s="61">
        <f t="shared" si="0"/>
        <v>5805.09</v>
      </c>
      <c r="AF26" s="61">
        <f t="shared" si="0"/>
        <v>6163.39</v>
      </c>
      <c r="AG26" s="61">
        <f t="shared" si="0"/>
        <v>8648.81</v>
      </c>
      <c r="AH26" s="61">
        <f t="shared" si="0"/>
        <v>585.70000000000005</v>
      </c>
      <c r="AI26" s="61"/>
    </row>
    <row r="27" spans="1:35" s="73" customFormat="1" ht="18.95" customHeight="1" x14ac:dyDescent="0.25">
      <c r="A27" s="37"/>
      <c r="B27" s="67" t="s">
        <v>74</v>
      </c>
      <c r="C27" s="37"/>
      <c r="D27" s="68"/>
      <c r="E27" s="70">
        <v>15592.05</v>
      </c>
      <c r="F27" s="70">
        <v>550.69000000000005</v>
      </c>
      <c r="G27" s="70">
        <v>0</v>
      </c>
      <c r="H27" s="70">
        <v>698.21</v>
      </c>
      <c r="I27" s="70">
        <v>22</v>
      </c>
      <c r="J27" s="70">
        <v>19504.16</v>
      </c>
      <c r="K27" s="70">
        <v>150.91</v>
      </c>
      <c r="L27" s="70">
        <v>1047.22</v>
      </c>
      <c r="M27" s="70">
        <v>8355.57</v>
      </c>
      <c r="N27" s="70">
        <v>8993.5499999999993</v>
      </c>
      <c r="O27" s="70">
        <v>2851.71</v>
      </c>
      <c r="P27" s="70">
        <v>7034.04</v>
      </c>
      <c r="Q27" s="70">
        <v>160.82</v>
      </c>
      <c r="R27" s="71"/>
      <c r="S27" s="76" t="s">
        <v>75</v>
      </c>
      <c r="U27" s="61"/>
      <c r="V27" s="61">
        <f t="shared" si="0"/>
        <v>15592.05</v>
      </c>
      <c r="W27" s="61">
        <f t="shared" si="0"/>
        <v>550.69000000000005</v>
      </c>
      <c r="X27" s="61">
        <f t="shared" si="0"/>
        <v>0</v>
      </c>
      <c r="Y27" s="61">
        <f t="shared" si="0"/>
        <v>698.21</v>
      </c>
      <c r="Z27" s="61">
        <f t="shared" si="0"/>
        <v>22</v>
      </c>
      <c r="AA27" s="61">
        <f t="shared" si="0"/>
        <v>19504.16</v>
      </c>
      <c r="AB27" s="61">
        <f t="shared" si="0"/>
        <v>150.91</v>
      </c>
      <c r="AC27" s="61">
        <f t="shared" si="0"/>
        <v>1047.22</v>
      </c>
      <c r="AD27" s="61">
        <f t="shared" si="0"/>
        <v>8355.57</v>
      </c>
      <c r="AE27" s="61">
        <f t="shared" si="0"/>
        <v>8993.5499999999993</v>
      </c>
      <c r="AF27" s="61">
        <f t="shared" si="0"/>
        <v>2851.71</v>
      </c>
      <c r="AG27" s="61">
        <f t="shared" si="0"/>
        <v>7034.04</v>
      </c>
      <c r="AH27" s="61">
        <f t="shared" si="0"/>
        <v>160.82</v>
      </c>
      <c r="AI27" s="61"/>
    </row>
    <row r="28" spans="1:35" s="73" customFormat="1" ht="18.95" customHeight="1" x14ac:dyDescent="0.25">
      <c r="A28" s="37"/>
      <c r="B28" s="67" t="s">
        <v>76</v>
      </c>
      <c r="C28" s="37"/>
      <c r="D28" s="68"/>
      <c r="E28" s="69">
        <v>14708.29</v>
      </c>
      <c r="F28" s="69">
        <v>763.1</v>
      </c>
      <c r="G28" s="69">
        <v>0</v>
      </c>
      <c r="H28" s="69">
        <v>544.11</v>
      </c>
      <c r="I28" s="69">
        <v>2.4300000000000002</v>
      </c>
      <c r="J28" s="69">
        <v>8509.9599999999991</v>
      </c>
      <c r="K28" s="69">
        <v>166.29</v>
      </c>
      <c r="L28" s="69">
        <v>469.75</v>
      </c>
      <c r="M28" s="69">
        <v>8136.31</v>
      </c>
      <c r="N28" s="69">
        <v>6750.22</v>
      </c>
      <c r="O28" s="69">
        <v>1200.04</v>
      </c>
      <c r="P28" s="70">
        <v>5992.76</v>
      </c>
      <c r="Q28" s="69">
        <v>0.17</v>
      </c>
      <c r="R28" s="71"/>
      <c r="S28" s="72" t="s">
        <v>77</v>
      </c>
      <c r="U28" s="61"/>
      <c r="V28" s="61">
        <f t="shared" si="0"/>
        <v>14708.29</v>
      </c>
      <c r="W28" s="61">
        <f t="shared" si="0"/>
        <v>763.1</v>
      </c>
      <c r="X28" s="61">
        <f t="shared" si="0"/>
        <v>0</v>
      </c>
      <c r="Y28" s="61">
        <f t="shared" si="0"/>
        <v>544.11</v>
      </c>
      <c r="Z28" s="61">
        <f t="shared" si="0"/>
        <v>2.4300000000000002</v>
      </c>
      <c r="AA28" s="61">
        <f t="shared" si="0"/>
        <v>8509.9599999999991</v>
      </c>
      <c r="AB28" s="61">
        <f t="shared" si="0"/>
        <v>166.29</v>
      </c>
      <c r="AC28" s="61">
        <f t="shared" si="0"/>
        <v>469.75</v>
      </c>
      <c r="AD28" s="61">
        <f t="shared" si="0"/>
        <v>8136.31</v>
      </c>
      <c r="AE28" s="61">
        <f t="shared" si="0"/>
        <v>6750.22</v>
      </c>
      <c r="AF28" s="61">
        <f t="shared" si="0"/>
        <v>1200.04</v>
      </c>
      <c r="AG28" s="61">
        <f t="shared" si="0"/>
        <v>5992.76</v>
      </c>
      <c r="AH28" s="61">
        <f t="shared" si="0"/>
        <v>0.17</v>
      </c>
      <c r="AI28" s="61"/>
    </row>
    <row r="29" spans="1:35" s="73" customFormat="1" ht="18.95" customHeight="1" x14ac:dyDescent="0.25">
      <c r="A29" s="37"/>
      <c r="B29" s="67" t="s">
        <v>78</v>
      </c>
      <c r="C29" s="37"/>
      <c r="D29" s="68"/>
      <c r="E29" s="69">
        <v>21190.17</v>
      </c>
      <c r="F29" s="69">
        <v>1292.81</v>
      </c>
      <c r="G29" s="69">
        <v>0</v>
      </c>
      <c r="H29" s="69">
        <v>1336.3</v>
      </c>
      <c r="I29" s="69">
        <v>20.96</v>
      </c>
      <c r="J29" s="69">
        <v>25810.32</v>
      </c>
      <c r="K29" s="69">
        <v>104.41</v>
      </c>
      <c r="L29" s="69">
        <v>117.62</v>
      </c>
      <c r="M29" s="69">
        <v>13507.72</v>
      </c>
      <c r="N29" s="69">
        <v>13143.68</v>
      </c>
      <c r="O29" s="69">
        <v>4170.41</v>
      </c>
      <c r="P29" s="69">
        <v>14154.2</v>
      </c>
      <c r="Q29" s="70">
        <v>243.28</v>
      </c>
      <c r="R29" s="77"/>
      <c r="S29" s="78" t="s">
        <v>79</v>
      </c>
      <c r="U29" s="61"/>
      <c r="V29" s="61">
        <f t="shared" si="0"/>
        <v>21190.17</v>
      </c>
      <c r="W29" s="61">
        <f t="shared" si="0"/>
        <v>1292.81</v>
      </c>
      <c r="X29" s="61">
        <f t="shared" si="0"/>
        <v>0</v>
      </c>
      <c r="Y29" s="61">
        <f t="shared" si="0"/>
        <v>1336.3</v>
      </c>
      <c r="Z29" s="61">
        <f t="shared" si="0"/>
        <v>20.96</v>
      </c>
      <c r="AA29" s="61">
        <f t="shared" si="0"/>
        <v>25810.32</v>
      </c>
      <c r="AB29" s="61">
        <f t="shared" si="0"/>
        <v>104.41</v>
      </c>
      <c r="AC29" s="61">
        <f t="shared" si="0"/>
        <v>117.62</v>
      </c>
      <c r="AD29" s="61">
        <f t="shared" si="0"/>
        <v>13507.72</v>
      </c>
      <c r="AE29" s="61">
        <f t="shared" si="0"/>
        <v>13143.68</v>
      </c>
      <c r="AF29" s="61">
        <f t="shared" si="0"/>
        <v>4170.41</v>
      </c>
      <c r="AG29" s="61">
        <f t="shared" si="0"/>
        <v>14154.2</v>
      </c>
      <c r="AH29" s="61">
        <f t="shared" si="0"/>
        <v>243.28</v>
      </c>
      <c r="AI29" s="61"/>
    </row>
    <row r="30" spans="1:35" s="73" customFormat="1" ht="18.95" customHeight="1" x14ac:dyDescent="0.25">
      <c r="A30" s="37"/>
      <c r="B30" s="67" t="s">
        <v>80</v>
      </c>
      <c r="C30" s="37"/>
      <c r="D30" s="68"/>
      <c r="E30" s="69">
        <v>19314.490000000002</v>
      </c>
      <c r="F30" s="69">
        <v>834.74</v>
      </c>
      <c r="G30" s="69">
        <v>0</v>
      </c>
      <c r="H30" s="69">
        <v>1222.8</v>
      </c>
      <c r="I30" s="69">
        <v>2.69</v>
      </c>
      <c r="J30" s="69">
        <v>16671.79</v>
      </c>
      <c r="K30" s="69">
        <v>230.25</v>
      </c>
      <c r="L30" s="69">
        <v>0</v>
      </c>
      <c r="M30" s="69">
        <v>12442.31</v>
      </c>
      <c r="N30" s="69">
        <v>6474.12</v>
      </c>
      <c r="O30" s="69">
        <v>2129.0700000000002</v>
      </c>
      <c r="P30" s="69">
        <v>11443.82</v>
      </c>
      <c r="Q30" s="70">
        <v>0</v>
      </c>
      <c r="S30" s="67" t="s">
        <v>81</v>
      </c>
      <c r="U30" s="79"/>
      <c r="V30" s="61">
        <f t="shared" si="0"/>
        <v>19314.490000000002</v>
      </c>
      <c r="W30" s="61">
        <f t="shared" si="0"/>
        <v>834.74</v>
      </c>
      <c r="X30" s="61">
        <f t="shared" si="0"/>
        <v>0</v>
      </c>
      <c r="Y30" s="61">
        <f t="shared" si="0"/>
        <v>1222.8</v>
      </c>
      <c r="Z30" s="61">
        <f t="shared" si="0"/>
        <v>2.69</v>
      </c>
      <c r="AA30" s="61">
        <f t="shared" si="0"/>
        <v>16671.79</v>
      </c>
      <c r="AB30" s="61">
        <f t="shared" si="0"/>
        <v>230.25</v>
      </c>
      <c r="AC30" s="61">
        <f t="shared" si="0"/>
        <v>0</v>
      </c>
      <c r="AD30" s="61">
        <f t="shared" si="0"/>
        <v>12442.31</v>
      </c>
      <c r="AE30" s="61">
        <f t="shared" si="0"/>
        <v>6474.12</v>
      </c>
      <c r="AF30" s="61">
        <f t="shared" si="0"/>
        <v>2129.0700000000002</v>
      </c>
      <c r="AG30" s="61">
        <f t="shared" si="0"/>
        <v>11443.82</v>
      </c>
      <c r="AH30" s="61">
        <f t="shared" si="0"/>
        <v>0</v>
      </c>
      <c r="AI30" s="61"/>
    </row>
    <row r="31" spans="1:35" s="73" customFormat="1" ht="18.95" customHeight="1" x14ac:dyDescent="0.25">
      <c r="A31" s="37"/>
      <c r="B31" s="67" t="s">
        <v>82</v>
      </c>
      <c r="C31" s="37"/>
      <c r="D31" s="68"/>
      <c r="E31" s="70">
        <v>22462.6</v>
      </c>
      <c r="F31" s="70">
        <v>1868.09</v>
      </c>
      <c r="G31" s="70">
        <v>0</v>
      </c>
      <c r="H31" s="70">
        <v>2395.89</v>
      </c>
      <c r="I31" s="70">
        <v>50.61</v>
      </c>
      <c r="J31" s="70">
        <v>44332.43</v>
      </c>
      <c r="K31" s="70">
        <v>307.26</v>
      </c>
      <c r="L31" s="70">
        <v>517.1</v>
      </c>
      <c r="M31" s="70">
        <v>15026.54</v>
      </c>
      <c r="N31" s="70">
        <v>9667.75</v>
      </c>
      <c r="O31" s="70">
        <v>5024.42</v>
      </c>
      <c r="P31" s="70">
        <v>16754.84</v>
      </c>
      <c r="Q31" s="70">
        <v>63.97</v>
      </c>
      <c r="S31" s="67" t="s">
        <v>83</v>
      </c>
      <c r="U31" s="79"/>
      <c r="V31" s="61">
        <f t="shared" si="0"/>
        <v>22462.6</v>
      </c>
      <c r="W31" s="61">
        <f t="shared" si="0"/>
        <v>1868.09</v>
      </c>
      <c r="X31" s="61">
        <f t="shared" si="0"/>
        <v>0</v>
      </c>
      <c r="Y31" s="61">
        <f t="shared" si="0"/>
        <v>2395.89</v>
      </c>
      <c r="Z31" s="61">
        <f t="shared" si="0"/>
        <v>50.61</v>
      </c>
      <c r="AA31" s="61">
        <f t="shared" si="0"/>
        <v>44332.43</v>
      </c>
      <c r="AB31" s="61">
        <f t="shared" si="0"/>
        <v>307.26</v>
      </c>
      <c r="AC31" s="61">
        <f t="shared" si="0"/>
        <v>517.1</v>
      </c>
      <c r="AD31" s="61">
        <f t="shared" si="0"/>
        <v>15026.54</v>
      </c>
      <c r="AE31" s="61">
        <f t="shared" si="0"/>
        <v>9667.75</v>
      </c>
      <c r="AF31" s="61">
        <f t="shared" si="0"/>
        <v>5024.42</v>
      </c>
      <c r="AG31" s="61">
        <f t="shared" si="0"/>
        <v>16754.84</v>
      </c>
      <c r="AH31" s="61">
        <f t="shared" si="0"/>
        <v>63.97</v>
      </c>
      <c r="AI31" s="61"/>
    </row>
    <row r="32" spans="1:35" s="60" customFormat="1" ht="18.95" customHeight="1" x14ac:dyDescent="0.25">
      <c r="A32" s="74" t="s">
        <v>84</v>
      </c>
      <c r="B32" s="62"/>
      <c r="C32" s="62"/>
      <c r="D32" s="64"/>
      <c r="E32" s="65">
        <v>256000.46000000002</v>
      </c>
      <c r="F32" s="65">
        <v>13883.450000000003</v>
      </c>
      <c r="G32" s="65">
        <v>0</v>
      </c>
      <c r="H32" s="65">
        <v>8623.34</v>
      </c>
      <c r="I32" s="65">
        <v>103.87000000000002</v>
      </c>
      <c r="J32" s="65">
        <v>358618.64999999997</v>
      </c>
      <c r="K32" s="65">
        <v>2341.3200000000002</v>
      </c>
      <c r="L32" s="65">
        <v>2571.2000000000003</v>
      </c>
      <c r="M32" s="65">
        <v>170957.93</v>
      </c>
      <c r="N32" s="65">
        <v>97619.76999999999</v>
      </c>
      <c r="O32" s="65">
        <v>43353.149999999994</v>
      </c>
      <c r="P32" s="65">
        <v>187426.44999999998</v>
      </c>
      <c r="Q32" s="65">
        <v>2350.2299999999996</v>
      </c>
      <c r="S32" s="74" t="s">
        <v>85</v>
      </c>
      <c r="U32" s="79"/>
      <c r="V32" s="61">
        <f t="shared" si="0"/>
        <v>256000.46</v>
      </c>
      <c r="W32" s="61">
        <f t="shared" si="0"/>
        <v>13883.45</v>
      </c>
      <c r="X32" s="61">
        <f t="shared" si="0"/>
        <v>0</v>
      </c>
      <c r="Y32" s="61">
        <f t="shared" si="0"/>
        <v>8623.34</v>
      </c>
      <c r="Z32" s="61">
        <f t="shared" si="0"/>
        <v>103.87</v>
      </c>
      <c r="AA32" s="61">
        <f t="shared" si="0"/>
        <v>358618.65</v>
      </c>
      <c r="AB32" s="61">
        <f t="shared" si="0"/>
        <v>2341.3200000000002</v>
      </c>
      <c r="AC32" s="61">
        <f t="shared" si="0"/>
        <v>2571.1999999999998</v>
      </c>
      <c r="AD32" s="61">
        <f t="shared" si="0"/>
        <v>170957.93</v>
      </c>
      <c r="AE32" s="61">
        <f t="shared" si="0"/>
        <v>97619.77</v>
      </c>
      <c r="AF32" s="61">
        <f t="shared" si="0"/>
        <v>43353.15</v>
      </c>
      <c r="AG32" s="61">
        <f t="shared" si="0"/>
        <v>187426.45</v>
      </c>
      <c r="AH32" s="61">
        <f t="shared" si="0"/>
        <v>2350.23</v>
      </c>
      <c r="AI32" s="61"/>
    </row>
    <row r="33" spans="1:35" s="73" customFormat="1" ht="18.95" customHeight="1" x14ac:dyDescent="0.25">
      <c r="A33" s="37"/>
      <c r="B33" s="37" t="s">
        <v>86</v>
      </c>
      <c r="C33" s="37"/>
      <c r="D33" s="68"/>
      <c r="E33" s="69">
        <v>41801.9</v>
      </c>
      <c r="F33" s="69">
        <v>5195.01</v>
      </c>
      <c r="G33" s="69">
        <v>0</v>
      </c>
      <c r="H33" s="69">
        <v>521.41</v>
      </c>
      <c r="I33" s="69">
        <v>3</v>
      </c>
      <c r="J33" s="69">
        <v>75602.289999999994</v>
      </c>
      <c r="K33" s="69">
        <v>120.87</v>
      </c>
      <c r="L33" s="69">
        <v>19.05</v>
      </c>
      <c r="M33" s="69">
        <v>32292.25</v>
      </c>
      <c r="N33" s="69">
        <v>13163.22</v>
      </c>
      <c r="O33" s="69">
        <v>7590.16</v>
      </c>
      <c r="P33" s="69">
        <v>31525.78</v>
      </c>
      <c r="Q33" s="70">
        <v>370.99</v>
      </c>
      <c r="S33" s="67" t="s">
        <v>87</v>
      </c>
      <c r="U33" s="79"/>
      <c r="V33" s="61">
        <f t="shared" si="0"/>
        <v>41801.9</v>
      </c>
      <c r="W33" s="61">
        <f t="shared" si="0"/>
        <v>5195.01</v>
      </c>
      <c r="X33" s="61">
        <f t="shared" si="0"/>
        <v>0</v>
      </c>
      <c r="Y33" s="61">
        <f t="shared" si="0"/>
        <v>521.41</v>
      </c>
      <c r="Z33" s="61">
        <f t="shared" si="0"/>
        <v>3</v>
      </c>
      <c r="AA33" s="61">
        <f t="shared" si="0"/>
        <v>75602.289999999994</v>
      </c>
      <c r="AB33" s="61">
        <f t="shared" si="0"/>
        <v>120.87</v>
      </c>
      <c r="AC33" s="61">
        <f t="shared" si="0"/>
        <v>19.05</v>
      </c>
      <c r="AD33" s="61">
        <f t="shared" ref="AD33:AH53" si="1">ROUND(M33,2)</f>
        <v>32292.25</v>
      </c>
      <c r="AE33" s="61">
        <f t="shared" si="1"/>
        <v>13163.22</v>
      </c>
      <c r="AF33" s="61">
        <f t="shared" si="1"/>
        <v>7590.16</v>
      </c>
      <c r="AG33" s="61">
        <f t="shared" si="1"/>
        <v>31525.78</v>
      </c>
      <c r="AH33" s="61">
        <f t="shared" si="1"/>
        <v>370.99</v>
      </c>
      <c r="AI33" s="61"/>
    </row>
    <row r="34" spans="1:35" s="73" customFormat="1" ht="18.95" customHeight="1" x14ac:dyDescent="0.25">
      <c r="A34" s="37"/>
      <c r="B34" s="37" t="s">
        <v>88</v>
      </c>
      <c r="C34" s="37"/>
      <c r="D34" s="68"/>
      <c r="E34" s="69">
        <v>22583.86</v>
      </c>
      <c r="F34" s="69">
        <v>421.72</v>
      </c>
      <c r="G34" s="69">
        <v>0</v>
      </c>
      <c r="H34" s="69">
        <v>1508.68</v>
      </c>
      <c r="I34" s="69">
        <v>0.85</v>
      </c>
      <c r="J34" s="69">
        <v>25495.61</v>
      </c>
      <c r="K34" s="69">
        <v>320.20999999999998</v>
      </c>
      <c r="L34" s="69">
        <v>431.12</v>
      </c>
      <c r="M34" s="69">
        <v>12934.7</v>
      </c>
      <c r="N34" s="69">
        <v>10136.120000000001</v>
      </c>
      <c r="O34" s="69">
        <v>3362.4</v>
      </c>
      <c r="P34" s="69">
        <v>15637.62</v>
      </c>
      <c r="Q34" s="69">
        <v>175.4</v>
      </c>
      <c r="S34" s="67" t="s">
        <v>89</v>
      </c>
      <c r="U34" s="79"/>
      <c r="V34" s="61">
        <f t="shared" ref="V34:AC54" si="2">ROUND(E34,2)</f>
        <v>22583.86</v>
      </c>
      <c r="W34" s="61">
        <f t="shared" si="2"/>
        <v>421.72</v>
      </c>
      <c r="X34" s="61">
        <f t="shared" si="2"/>
        <v>0</v>
      </c>
      <c r="Y34" s="61">
        <f t="shared" si="2"/>
        <v>1508.68</v>
      </c>
      <c r="Z34" s="61">
        <f t="shared" si="2"/>
        <v>0.85</v>
      </c>
      <c r="AA34" s="61">
        <f t="shared" si="2"/>
        <v>25495.61</v>
      </c>
      <c r="AB34" s="61">
        <f t="shared" si="2"/>
        <v>320.20999999999998</v>
      </c>
      <c r="AC34" s="61">
        <f t="shared" si="2"/>
        <v>431.12</v>
      </c>
      <c r="AD34" s="61">
        <f t="shared" si="1"/>
        <v>12934.7</v>
      </c>
      <c r="AE34" s="61">
        <f t="shared" si="1"/>
        <v>10136.120000000001</v>
      </c>
      <c r="AF34" s="61">
        <f t="shared" si="1"/>
        <v>3362.4</v>
      </c>
      <c r="AG34" s="61">
        <f t="shared" si="1"/>
        <v>15637.62</v>
      </c>
      <c r="AH34" s="61">
        <f t="shared" si="1"/>
        <v>175.4</v>
      </c>
      <c r="AI34" s="61"/>
    </row>
    <row r="35" spans="1:35" s="80" customFormat="1" x14ac:dyDescent="0.25">
      <c r="B35" s="81"/>
      <c r="D35" s="81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S35" s="83"/>
    </row>
    <row r="36" spans="1:35" s="1" customFormat="1" x14ac:dyDescent="0.3">
      <c r="B36" s="2" t="s">
        <v>0</v>
      </c>
      <c r="C36" s="3">
        <v>19.3</v>
      </c>
      <c r="D36" s="2" t="s">
        <v>90</v>
      </c>
      <c r="V36" s="4"/>
    </row>
    <row r="37" spans="1:35" s="5" customFormat="1" x14ac:dyDescent="0.3">
      <c r="B37" s="1" t="s">
        <v>2</v>
      </c>
      <c r="C37" s="3">
        <v>19.3</v>
      </c>
      <c r="D37" s="2" t="s">
        <v>91</v>
      </c>
      <c r="V37" s="1"/>
    </row>
    <row r="38" spans="1:35" s="6" customFormat="1" ht="15.75" x14ac:dyDescent="0.25">
      <c r="C38" s="7"/>
      <c r="D38" s="8"/>
      <c r="S38" s="9" t="s">
        <v>4</v>
      </c>
    </row>
    <row r="39" spans="1:35" s="10" customFormat="1" ht="6.75" x14ac:dyDescent="0.15">
      <c r="V39" s="11"/>
    </row>
    <row r="40" spans="1:35" s="22" customFormat="1" ht="17.25" x14ac:dyDescent="0.4">
      <c r="A40" s="12"/>
      <c r="B40" s="13"/>
      <c r="C40" s="13"/>
      <c r="D40" s="14"/>
      <c r="E40" s="15" t="s">
        <v>5</v>
      </c>
      <c r="F40" s="16"/>
      <c r="G40" s="16"/>
      <c r="H40" s="16"/>
      <c r="I40" s="16"/>
      <c r="J40" s="16"/>
      <c r="K40" s="17"/>
      <c r="L40" s="18" t="s">
        <v>6</v>
      </c>
      <c r="M40" s="19"/>
      <c r="N40" s="19"/>
      <c r="O40" s="19"/>
      <c r="P40" s="19"/>
      <c r="Q40" s="19"/>
      <c r="R40" s="20" t="s">
        <v>7</v>
      </c>
      <c r="S40" s="21"/>
      <c r="T40" s="12"/>
    </row>
    <row r="41" spans="1:35" s="22" customFormat="1" ht="15" x14ac:dyDescent="0.25">
      <c r="D41" s="23"/>
      <c r="E41" s="24" t="s">
        <v>8</v>
      </c>
      <c r="F41" s="25"/>
      <c r="G41" s="25"/>
      <c r="H41" s="25"/>
      <c r="I41" s="25"/>
      <c r="J41" s="25"/>
      <c r="K41" s="26"/>
      <c r="L41" s="27" t="s">
        <v>9</v>
      </c>
      <c r="M41" s="28"/>
      <c r="N41" s="28"/>
      <c r="O41" s="28"/>
      <c r="P41" s="28"/>
      <c r="Q41" s="29"/>
      <c r="R41" s="30" t="s">
        <v>10</v>
      </c>
      <c r="S41" s="31"/>
    </row>
    <row r="42" spans="1:35" s="22" customFormat="1" ht="15" x14ac:dyDescent="0.25">
      <c r="A42" s="32" t="s">
        <v>11</v>
      </c>
      <c r="B42" s="32"/>
      <c r="C42" s="32"/>
      <c r="D42" s="33"/>
      <c r="E42" s="34"/>
      <c r="F42" s="34" t="s">
        <v>12</v>
      </c>
      <c r="G42" s="34"/>
      <c r="H42" s="34"/>
      <c r="I42" s="34"/>
      <c r="K42" s="35"/>
      <c r="L42" s="36"/>
      <c r="M42" s="36"/>
      <c r="N42" s="36"/>
      <c r="O42" s="36"/>
      <c r="P42" s="36"/>
      <c r="Q42" s="36"/>
      <c r="R42" s="30" t="s">
        <v>13</v>
      </c>
      <c r="S42" s="31"/>
      <c r="T42" s="37"/>
    </row>
    <row r="43" spans="1:35" s="22" customFormat="1" ht="15" x14ac:dyDescent="0.25">
      <c r="A43" s="32" t="s">
        <v>14</v>
      </c>
      <c r="B43" s="32"/>
      <c r="C43" s="32"/>
      <c r="D43" s="33"/>
      <c r="E43" s="34" t="s">
        <v>15</v>
      </c>
      <c r="F43" s="34" t="s">
        <v>16</v>
      </c>
      <c r="G43" s="34"/>
      <c r="H43" s="34" t="s">
        <v>17</v>
      </c>
      <c r="I43" s="34"/>
      <c r="J43" s="36"/>
      <c r="K43" s="34"/>
      <c r="L43" s="36"/>
      <c r="M43" s="36"/>
      <c r="N43" s="36"/>
      <c r="O43" s="36"/>
      <c r="P43" s="36"/>
      <c r="Q43" s="36"/>
      <c r="R43" s="30" t="s">
        <v>18</v>
      </c>
      <c r="S43" s="31"/>
      <c r="T43" s="37"/>
    </row>
    <row r="44" spans="1:35" s="22" customFormat="1" ht="15" x14ac:dyDescent="0.25">
      <c r="A44" s="32" t="s">
        <v>19</v>
      </c>
      <c r="B44" s="32"/>
      <c r="C44" s="32"/>
      <c r="D44" s="33"/>
      <c r="E44" s="34" t="s">
        <v>20</v>
      </c>
      <c r="F44" s="34" t="s">
        <v>21</v>
      </c>
      <c r="G44" s="34"/>
      <c r="H44" s="38" t="s">
        <v>22</v>
      </c>
      <c r="I44" s="34"/>
      <c r="J44" s="36"/>
      <c r="K44" s="34"/>
      <c r="L44" s="36" t="s">
        <v>23</v>
      </c>
      <c r="M44" s="36"/>
      <c r="N44" s="36"/>
      <c r="O44" s="36"/>
      <c r="P44" s="36"/>
      <c r="Q44" s="36" t="s">
        <v>6</v>
      </c>
      <c r="R44" s="30" t="s">
        <v>24</v>
      </c>
      <c r="S44" s="31"/>
      <c r="T44" s="37"/>
    </row>
    <row r="45" spans="1:35" s="22" customFormat="1" ht="15" x14ac:dyDescent="0.25">
      <c r="A45" s="38"/>
      <c r="B45" s="38"/>
      <c r="C45" s="38"/>
      <c r="D45" s="39"/>
      <c r="E45" s="34" t="s">
        <v>25</v>
      </c>
      <c r="F45" s="38" t="s">
        <v>26</v>
      </c>
      <c r="G45" s="34" t="s">
        <v>27</v>
      </c>
      <c r="H45" s="34" t="s">
        <v>28</v>
      </c>
      <c r="I45" s="34" t="s">
        <v>29</v>
      </c>
      <c r="J45" s="36" t="s">
        <v>30</v>
      </c>
      <c r="K45" s="34" t="s">
        <v>31</v>
      </c>
      <c r="L45" s="36" t="s">
        <v>32</v>
      </c>
      <c r="M45" s="36" t="s">
        <v>33</v>
      </c>
      <c r="N45" s="36" t="s">
        <v>34</v>
      </c>
      <c r="O45" s="36" t="s">
        <v>35</v>
      </c>
      <c r="P45" s="36" t="s">
        <v>36</v>
      </c>
      <c r="Q45" s="36" t="s">
        <v>37</v>
      </c>
      <c r="R45" s="40"/>
      <c r="S45" s="41"/>
      <c r="T45" s="37"/>
    </row>
    <row r="46" spans="1:35" s="22" customFormat="1" ht="17.25" x14ac:dyDescent="0.4">
      <c r="A46" s="42"/>
      <c r="B46" s="42"/>
      <c r="C46" s="42"/>
      <c r="D46" s="43"/>
      <c r="E46" s="44" t="s">
        <v>25</v>
      </c>
      <c r="F46" s="44" t="s">
        <v>38</v>
      </c>
      <c r="G46" s="44" t="s">
        <v>39</v>
      </c>
      <c r="H46" s="44" t="s">
        <v>40</v>
      </c>
      <c r="I46" s="44" t="s">
        <v>41</v>
      </c>
      <c r="J46" s="45" t="s">
        <v>42</v>
      </c>
      <c r="K46" s="44" t="s">
        <v>43</v>
      </c>
      <c r="L46" s="45" t="s">
        <v>44</v>
      </c>
      <c r="M46" s="45" t="s">
        <v>45</v>
      </c>
      <c r="N46" s="45" t="s">
        <v>46</v>
      </c>
      <c r="O46" s="45" t="s">
        <v>47</v>
      </c>
      <c r="P46" s="45" t="s">
        <v>42</v>
      </c>
      <c r="Q46" s="44" t="s">
        <v>43</v>
      </c>
      <c r="R46" s="46"/>
      <c r="S46" s="47"/>
    </row>
    <row r="47" spans="1:35" s="73" customFormat="1" ht="18.95" customHeight="1" x14ac:dyDescent="0.25">
      <c r="A47" s="37"/>
      <c r="B47" s="37" t="s">
        <v>92</v>
      </c>
      <c r="C47" s="37"/>
      <c r="D47" s="68"/>
      <c r="E47" s="69">
        <v>24515.07</v>
      </c>
      <c r="F47" s="69">
        <v>1530.63</v>
      </c>
      <c r="G47" s="69">
        <v>0</v>
      </c>
      <c r="H47" s="69">
        <v>475.51</v>
      </c>
      <c r="I47" s="69">
        <v>3.42</v>
      </c>
      <c r="J47" s="69">
        <v>30090.62</v>
      </c>
      <c r="K47" s="69">
        <v>322.48</v>
      </c>
      <c r="L47" s="69">
        <v>0</v>
      </c>
      <c r="M47" s="69">
        <v>16276.92</v>
      </c>
      <c r="N47" s="69">
        <v>7305.76</v>
      </c>
      <c r="O47" s="69">
        <v>6053.84</v>
      </c>
      <c r="P47" s="69">
        <v>18028.48</v>
      </c>
      <c r="Q47" s="69">
        <v>112.64</v>
      </c>
      <c r="S47" s="67" t="s">
        <v>93</v>
      </c>
      <c r="U47" s="79"/>
      <c r="V47" s="61">
        <f t="shared" ref="V47:AH68" si="3">ROUND(E47,2)</f>
        <v>24515.07</v>
      </c>
      <c r="W47" s="61">
        <f t="shared" si="3"/>
        <v>1530.63</v>
      </c>
      <c r="X47" s="61">
        <f t="shared" si="3"/>
        <v>0</v>
      </c>
      <c r="Y47" s="61">
        <f t="shared" si="3"/>
        <v>475.51</v>
      </c>
      <c r="Z47" s="61">
        <f t="shared" si="3"/>
        <v>3.42</v>
      </c>
      <c r="AA47" s="61">
        <f t="shared" si="3"/>
        <v>30090.62</v>
      </c>
      <c r="AB47" s="61">
        <f t="shared" si="3"/>
        <v>322.48</v>
      </c>
      <c r="AC47" s="61">
        <f t="shared" si="3"/>
        <v>0</v>
      </c>
      <c r="AD47" s="61">
        <f t="shared" si="3"/>
        <v>16276.92</v>
      </c>
      <c r="AE47" s="61">
        <f t="shared" si="3"/>
        <v>7305.76</v>
      </c>
      <c r="AF47" s="61">
        <f t="shared" si="3"/>
        <v>6053.84</v>
      </c>
      <c r="AG47" s="61">
        <f t="shared" si="3"/>
        <v>18028.48</v>
      </c>
      <c r="AH47" s="61">
        <f t="shared" si="3"/>
        <v>112.64</v>
      </c>
      <c r="AI47" s="79"/>
    </row>
    <row r="48" spans="1:35" s="73" customFormat="1" ht="18.95" customHeight="1" x14ac:dyDescent="0.25">
      <c r="A48" s="37"/>
      <c r="B48" s="37" t="s">
        <v>94</v>
      </c>
      <c r="C48" s="37"/>
      <c r="D48" s="68"/>
      <c r="E48" s="69">
        <v>26072.32</v>
      </c>
      <c r="F48" s="69">
        <v>1510.52</v>
      </c>
      <c r="G48" s="69">
        <v>0</v>
      </c>
      <c r="H48" s="70">
        <v>0</v>
      </c>
      <c r="I48" s="69">
        <v>10.81</v>
      </c>
      <c r="J48" s="69">
        <v>33741.15</v>
      </c>
      <c r="K48" s="69">
        <v>247.35</v>
      </c>
      <c r="L48" s="69">
        <v>202.09</v>
      </c>
      <c r="M48" s="69">
        <v>18512.36</v>
      </c>
      <c r="N48" s="69">
        <v>10035.049999999999</v>
      </c>
      <c r="O48" s="69">
        <v>2342.42</v>
      </c>
      <c r="P48" s="69">
        <v>21106.639999999999</v>
      </c>
      <c r="Q48" s="69">
        <v>253.75</v>
      </c>
      <c r="S48" s="67" t="s">
        <v>95</v>
      </c>
      <c r="U48" s="79"/>
      <c r="V48" s="61">
        <f t="shared" si="3"/>
        <v>26072.32</v>
      </c>
      <c r="W48" s="61">
        <f t="shared" si="3"/>
        <v>1510.52</v>
      </c>
      <c r="X48" s="61">
        <f t="shared" si="3"/>
        <v>0</v>
      </c>
      <c r="Y48" s="61">
        <f t="shared" si="3"/>
        <v>0</v>
      </c>
      <c r="Z48" s="61">
        <f t="shared" si="3"/>
        <v>10.81</v>
      </c>
      <c r="AA48" s="61">
        <f t="shared" si="3"/>
        <v>33741.15</v>
      </c>
      <c r="AB48" s="61">
        <f t="shared" si="3"/>
        <v>247.35</v>
      </c>
      <c r="AC48" s="61">
        <f t="shared" si="3"/>
        <v>202.09</v>
      </c>
      <c r="AD48" s="61">
        <f t="shared" si="3"/>
        <v>18512.36</v>
      </c>
      <c r="AE48" s="61">
        <f t="shared" si="3"/>
        <v>10035.049999999999</v>
      </c>
      <c r="AF48" s="61">
        <f t="shared" si="3"/>
        <v>2342.42</v>
      </c>
      <c r="AG48" s="61">
        <f t="shared" si="3"/>
        <v>21106.639999999999</v>
      </c>
      <c r="AH48" s="61">
        <f t="shared" si="3"/>
        <v>253.75</v>
      </c>
      <c r="AI48" s="79"/>
    </row>
    <row r="49" spans="1:36" s="73" customFormat="1" ht="18.95" customHeight="1" x14ac:dyDescent="0.25">
      <c r="A49" s="37"/>
      <c r="B49" s="37" t="s">
        <v>96</v>
      </c>
      <c r="C49" s="37"/>
      <c r="D49" s="68"/>
      <c r="E49" s="69">
        <v>26394.32</v>
      </c>
      <c r="F49" s="69">
        <v>1599.34</v>
      </c>
      <c r="G49" s="69">
        <v>0</v>
      </c>
      <c r="H49" s="69">
        <v>804.62</v>
      </c>
      <c r="I49" s="69">
        <v>6.98</v>
      </c>
      <c r="J49" s="69">
        <v>33734.57</v>
      </c>
      <c r="K49" s="69">
        <v>302.44</v>
      </c>
      <c r="L49" s="69">
        <v>504.42</v>
      </c>
      <c r="M49" s="69">
        <v>16553.77</v>
      </c>
      <c r="N49" s="69">
        <v>8854.75</v>
      </c>
      <c r="O49" s="69">
        <v>3921.37</v>
      </c>
      <c r="P49" s="69">
        <v>19381.04</v>
      </c>
      <c r="Q49" s="70">
        <v>225.7</v>
      </c>
      <c r="S49" s="67" t="s">
        <v>97</v>
      </c>
      <c r="U49" s="79"/>
      <c r="V49" s="61">
        <f t="shared" si="3"/>
        <v>26394.32</v>
      </c>
      <c r="W49" s="61">
        <f t="shared" si="3"/>
        <v>1599.34</v>
      </c>
      <c r="X49" s="61">
        <f t="shared" si="3"/>
        <v>0</v>
      </c>
      <c r="Y49" s="61">
        <f t="shared" si="3"/>
        <v>804.62</v>
      </c>
      <c r="Z49" s="61">
        <f t="shared" si="3"/>
        <v>6.98</v>
      </c>
      <c r="AA49" s="61">
        <f t="shared" si="3"/>
        <v>33734.57</v>
      </c>
      <c r="AB49" s="61">
        <f t="shared" si="3"/>
        <v>302.44</v>
      </c>
      <c r="AC49" s="61">
        <f t="shared" si="3"/>
        <v>504.42</v>
      </c>
      <c r="AD49" s="61">
        <f t="shared" si="3"/>
        <v>16553.77</v>
      </c>
      <c r="AE49" s="61">
        <f t="shared" si="3"/>
        <v>8854.75</v>
      </c>
      <c r="AF49" s="61">
        <f t="shared" si="3"/>
        <v>3921.37</v>
      </c>
      <c r="AG49" s="61">
        <f t="shared" si="3"/>
        <v>19381.04</v>
      </c>
      <c r="AH49" s="61">
        <f t="shared" si="3"/>
        <v>225.7</v>
      </c>
      <c r="AI49" s="79"/>
    </row>
    <row r="50" spans="1:36" s="73" customFormat="1" ht="18.95" customHeight="1" x14ac:dyDescent="0.25">
      <c r="A50" s="37"/>
      <c r="B50" s="37" t="s">
        <v>98</v>
      </c>
      <c r="C50" s="37"/>
      <c r="D50" s="68"/>
      <c r="E50" s="69">
        <v>28694.66</v>
      </c>
      <c r="F50" s="69">
        <v>1563.71</v>
      </c>
      <c r="G50" s="69">
        <v>0</v>
      </c>
      <c r="H50" s="69">
        <v>1393.39</v>
      </c>
      <c r="I50" s="69">
        <v>3.79</v>
      </c>
      <c r="J50" s="69">
        <v>37837.440000000002</v>
      </c>
      <c r="K50" s="69">
        <v>308.29000000000002</v>
      </c>
      <c r="L50" s="69">
        <v>183.48</v>
      </c>
      <c r="M50" s="69">
        <v>17092.97</v>
      </c>
      <c r="N50" s="69">
        <v>16740.73</v>
      </c>
      <c r="O50" s="69">
        <v>6797.76</v>
      </c>
      <c r="P50" s="69">
        <v>24649.18</v>
      </c>
      <c r="Q50" s="70">
        <v>211.87</v>
      </c>
      <c r="S50" s="67" t="s">
        <v>99</v>
      </c>
      <c r="U50" s="79"/>
      <c r="V50" s="61">
        <f t="shared" si="3"/>
        <v>28694.66</v>
      </c>
      <c r="W50" s="61">
        <f t="shared" si="3"/>
        <v>1563.71</v>
      </c>
      <c r="X50" s="61">
        <f t="shared" si="3"/>
        <v>0</v>
      </c>
      <c r="Y50" s="61">
        <f t="shared" si="3"/>
        <v>1393.39</v>
      </c>
      <c r="Z50" s="61">
        <f t="shared" si="3"/>
        <v>3.79</v>
      </c>
      <c r="AA50" s="61">
        <f t="shared" si="3"/>
        <v>37837.440000000002</v>
      </c>
      <c r="AB50" s="61">
        <f t="shared" si="3"/>
        <v>308.29000000000002</v>
      </c>
      <c r="AC50" s="61">
        <f t="shared" si="3"/>
        <v>183.48</v>
      </c>
      <c r="AD50" s="61">
        <f t="shared" si="3"/>
        <v>17092.97</v>
      </c>
      <c r="AE50" s="61">
        <f t="shared" si="3"/>
        <v>16740.73</v>
      </c>
      <c r="AF50" s="61">
        <f t="shared" si="3"/>
        <v>6797.76</v>
      </c>
      <c r="AG50" s="61">
        <f t="shared" si="3"/>
        <v>24649.18</v>
      </c>
      <c r="AH50" s="61">
        <f t="shared" si="3"/>
        <v>211.87</v>
      </c>
      <c r="AI50" s="79"/>
    </row>
    <row r="51" spans="1:36" s="73" customFormat="1" ht="18.95" customHeight="1" x14ac:dyDescent="0.25">
      <c r="A51" s="37"/>
      <c r="B51" s="37" t="s">
        <v>100</v>
      </c>
      <c r="C51" s="37"/>
      <c r="D51" s="68"/>
      <c r="E51" s="69">
        <v>20840.71</v>
      </c>
      <c r="F51" s="69">
        <v>547.69000000000005</v>
      </c>
      <c r="G51" s="69">
        <v>0</v>
      </c>
      <c r="H51" s="69">
        <v>724.11</v>
      </c>
      <c r="I51" s="69">
        <v>1.44</v>
      </c>
      <c r="J51" s="69">
        <v>38112.79</v>
      </c>
      <c r="K51" s="69">
        <v>160.65</v>
      </c>
      <c r="L51" s="69">
        <v>290.48</v>
      </c>
      <c r="M51" s="69">
        <v>16309.22</v>
      </c>
      <c r="N51" s="69">
        <v>9757.44</v>
      </c>
      <c r="O51" s="69">
        <v>3719.41</v>
      </c>
      <c r="P51" s="69">
        <v>12853.4</v>
      </c>
      <c r="Q51" s="70">
        <v>186.38</v>
      </c>
      <c r="S51" s="67" t="s">
        <v>101</v>
      </c>
      <c r="U51" s="79"/>
      <c r="V51" s="61">
        <f t="shared" si="3"/>
        <v>20840.71</v>
      </c>
      <c r="W51" s="61">
        <f t="shared" si="3"/>
        <v>547.69000000000005</v>
      </c>
      <c r="X51" s="61">
        <f t="shared" si="3"/>
        <v>0</v>
      </c>
      <c r="Y51" s="61">
        <f t="shared" si="3"/>
        <v>724.11</v>
      </c>
      <c r="Z51" s="61">
        <f t="shared" si="3"/>
        <v>1.44</v>
      </c>
      <c r="AA51" s="61">
        <f t="shared" si="3"/>
        <v>38112.79</v>
      </c>
      <c r="AB51" s="61">
        <f t="shared" si="3"/>
        <v>160.65</v>
      </c>
      <c r="AC51" s="61">
        <f t="shared" si="3"/>
        <v>290.48</v>
      </c>
      <c r="AD51" s="61">
        <f t="shared" si="3"/>
        <v>16309.22</v>
      </c>
      <c r="AE51" s="61">
        <f t="shared" si="3"/>
        <v>9757.44</v>
      </c>
      <c r="AF51" s="61">
        <f t="shared" si="3"/>
        <v>3719.41</v>
      </c>
      <c r="AG51" s="61">
        <f t="shared" si="3"/>
        <v>12853.4</v>
      </c>
      <c r="AH51" s="61">
        <f t="shared" si="3"/>
        <v>186.38</v>
      </c>
      <c r="AI51" s="79"/>
    </row>
    <row r="52" spans="1:36" s="73" customFormat="1" ht="18.95" customHeight="1" x14ac:dyDescent="0.25">
      <c r="A52" s="37"/>
      <c r="B52" s="37" t="s">
        <v>102</v>
      </c>
      <c r="C52" s="37"/>
      <c r="D52" s="68"/>
      <c r="E52" s="69">
        <v>27274.42</v>
      </c>
      <c r="F52" s="69">
        <v>542.53</v>
      </c>
      <c r="G52" s="69">
        <v>0</v>
      </c>
      <c r="H52" s="69">
        <v>1847.28</v>
      </c>
      <c r="I52" s="69">
        <v>68.67</v>
      </c>
      <c r="J52" s="69">
        <v>32170.17</v>
      </c>
      <c r="K52" s="69">
        <v>316.52</v>
      </c>
      <c r="L52" s="69">
        <v>756.33</v>
      </c>
      <c r="M52" s="69">
        <v>13420.6</v>
      </c>
      <c r="N52" s="69">
        <v>10782.24</v>
      </c>
      <c r="O52" s="69">
        <v>4123.2299999999996</v>
      </c>
      <c r="P52" s="69">
        <v>21505.59</v>
      </c>
      <c r="Q52" s="70">
        <v>544.41</v>
      </c>
      <c r="S52" s="67" t="s">
        <v>103</v>
      </c>
      <c r="U52" s="79"/>
      <c r="V52" s="61">
        <f t="shared" si="3"/>
        <v>27274.42</v>
      </c>
      <c r="W52" s="61">
        <f t="shared" si="3"/>
        <v>542.53</v>
      </c>
      <c r="X52" s="61">
        <f t="shared" si="3"/>
        <v>0</v>
      </c>
      <c r="Y52" s="61">
        <f t="shared" si="3"/>
        <v>1847.28</v>
      </c>
      <c r="Z52" s="61">
        <f t="shared" si="3"/>
        <v>68.67</v>
      </c>
      <c r="AA52" s="61">
        <f t="shared" si="3"/>
        <v>32170.17</v>
      </c>
      <c r="AB52" s="61">
        <f t="shared" si="3"/>
        <v>316.52</v>
      </c>
      <c r="AC52" s="61">
        <f t="shared" si="3"/>
        <v>756.33</v>
      </c>
      <c r="AD52" s="61">
        <f t="shared" si="3"/>
        <v>13420.6</v>
      </c>
      <c r="AE52" s="61">
        <f t="shared" si="3"/>
        <v>10782.24</v>
      </c>
      <c r="AF52" s="61">
        <f t="shared" si="3"/>
        <v>4123.2299999999996</v>
      </c>
      <c r="AG52" s="61">
        <f t="shared" si="3"/>
        <v>21505.59</v>
      </c>
      <c r="AH52" s="61">
        <f t="shared" si="3"/>
        <v>544.41</v>
      </c>
      <c r="AI52" s="79"/>
    </row>
    <row r="53" spans="1:36" s="73" customFormat="1" ht="18.95" customHeight="1" x14ac:dyDescent="0.25">
      <c r="A53" s="37"/>
      <c r="B53" s="37" t="s">
        <v>104</v>
      </c>
      <c r="C53" s="37"/>
      <c r="D53" s="68"/>
      <c r="E53" s="69">
        <v>19214.79</v>
      </c>
      <c r="F53" s="69">
        <v>530.20000000000005</v>
      </c>
      <c r="G53" s="69">
        <v>0</v>
      </c>
      <c r="H53" s="69">
        <v>820.43</v>
      </c>
      <c r="I53" s="69">
        <v>3.43</v>
      </c>
      <c r="J53" s="69">
        <v>26523.94</v>
      </c>
      <c r="K53" s="69">
        <v>138.61000000000001</v>
      </c>
      <c r="L53" s="69">
        <v>184.23</v>
      </c>
      <c r="M53" s="69">
        <v>14565.03</v>
      </c>
      <c r="N53" s="69">
        <v>6084.43</v>
      </c>
      <c r="O53" s="69">
        <v>2800.52</v>
      </c>
      <c r="P53" s="69">
        <v>12034.69</v>
      </c>
      <c r="Q53" s="70">
        <v>142.1</v>
      </c>
      <c r="S53" s="67" t="s">
        <v>105</v>
      </c>
      <c r="U53" s="79"/>
      <c r="V53" s="61">
        <f t="shared" si="3"/>
        <v>19214.79</v>
      </c>
      <c r="W53" s="61">
        <f t="shared" si="3"/>
        <v>530.20000000000005</v>
      </c>
      <c r="X53" s="61">
        <f t="shared" si="3"/>
        <v>0</v>
      </c>
      <c r="Y53" s="61">
        <f t="shared" si="3"/>
        <v>820.43</v>
      </c>
      <c r="Z53" s="61">
        <f t="shared" si="3"/>
        <v>3.43</v>
      </c>
      <c r="AA53" s="61">
        <f t="shared" si="3"/>
        <v>26523.94</v>
      </c>
      <c r="AB53" s="61">
        <f t="shared" si="3"/>
        <v>138.61000000000001</v>
      </c>
      <c r="AC53" s="61">
        <f t="shared" si="3"/>
        <v>184.23</v>
      </c>
      <c r="AD53" s="61">
        <f t="shared" si="3"/>
        <v>14565.03</v>
      </c>
      <c r="AE53" s="61">
        <f t="shared" si="3"/>
        <v>6084.43</v>
      </c>
      <c r="AF53" s="61">
        <f t="shared" si="3"/>
        <v>2800.52</v>
      </c>
      <c r="AG53" s="61">
        <f t="shared" si="3"/>
        <v>12034.69</v>
      </c>
      <c r="AH53" s="61">
        <f t="shared" si="3"/>
        <v>142.1</v>
      </c>
      <c r="AI53" s="79"/>
    </row>
    <row r="54" spans="1:36" s="73" customFormat="1" ht="18.95" customHeight="1" x14ac:dyDescent="0.25">
      <c r="A54" s="37"/>
      <c r="B54" s="37" t="s">
        <v>106</v>
      </c>
      <c r="C54" s="37"/>
      <c r="D54" s="68"/>
      <c r="E54" s="69">
        <v>18608.41</v>
      </c>
      <c r="F54" s="69">
        <v>442.1</v>
      </c>
      <c r="G54" s="69">
        <v>0</v>
      </c>
      <c r="H54" s="69">
        <v>527.91</v>
      </c>
      <c r="I54" s="69">
        <v>1.48</v>
      </c>
      <c r="J54" s="69">
        <v>25310.07</v>
      </c>
      <c r="K54" s="69">
        <v>103.9</v>
      </c>
      <c r="L54" s="69">
        <v>0</v>
      </c>
      <c r="M54" s="69">
        <v>13000.11</v>
      </c>
      <c r="N54" s="69">
        <v>4760.03</v>
      </c>
      <c r="O54" s="69">
        <v>2642.04</v>
      </c>
      <c r="P54" s="69">
        <v>10704.03</v>
      </c>
      <c r="Q54" s="69">
        <v>126.99</v>
      </c>
      <c r="S54" s="67" t="s">
        <v>107</v>
      </c>
      <c r="U54" s="79"/>
      <c r="V54" s="61">
        <f t="shared" si="3"/>
        <v>18608.41</v>
      </c>
      <c r="W54" s="61">
        <f t="shared" si="3"/>
        <v>442.1</v>
      </c>
      <c r="X54" s="61">
        <f t="shared" si="3"/>
        <v>0</v>
      </c>
      <c r="Y54" s="61">
        <f t="shared" si="3"/>
        <v>527.91</v>
      </c>
      <c r="Z54" s="61">
        <f t="shared" si="3"/>
        <v>1.48</v>
      </c>
      <c r="AA54" s="61">
        <f t="shared" si="3"/>
        <v>25310.07</v>
      </c>
      <c r="AB54" s="61">
        <f t="shared" si="3"/>
        <v>103.9</v>
      </c>
      <c r="AC54" s="61">
        <f t="shared" si="3"/>
        <v>0</v>
      </c>
      <c r="AD54" s="61">
        <f t="shared" si="3"/>
        <v>13000.11</v>
      </c>
      <c r="AE54" s="61">
        <f t="shared" si="3"/>
        <v>4760.03</v>
      </c>
      <c r="AF54" s="61">
        <f t="shared" si="3"/>
        <v>2642.04</v>
      </c>
      <c r="AG54" s="61">
        <f t="shared" si="3"/>
        <v>10704.03</v>
      </c>
      <c r="AH54" s="61">
        <f t="shared" si="3"/>
        <v>126.99</v>
      </c>
      <c r="AI54" s="79"/>
    </row>
    <row r="55" spans="1:36" s="60" customFormat="1" ht="21" customHeight="1" x14ac:dyDescent="0.25">
      <c r="A55" s="74" t="s">
        <v>108</v>
      </c>
      <c r="B55" s="62"/>
      <c r="C55" s="62"/>
      <c r="D55" s="64"/>
      <c r="E55" s="65">
        <v>53260.84</v>
      </c>
      <c r="F55" s="65">
        <v>2937.69</v>
      </c>
      <c r="G55" s="65">
        <v>0</v>
      </c>
      <c r="H55" s="65">
        <v>2285.87</v>
      </c>
      <c r="I55" s="65">
        <v>47.24</v>
      </c>
      <c r="J55" s="65">
        <v>88871.84</v>
      </c>
      <c r="K55" s="65">
        <v>406.20000000000005</v>
      </c>
      <c r="L55" s="65">
        <v>1071.4100000000001</v>
      </c>
      <c r="M55" s="65">
        <v>35911.75</v>
      </c>
      <c r="N55" s="65">
        <v>26137.18</v>
      </c>
      <c r="O55" s="65">
        <v>9706.7699999999986</v>
      </c>
      <c r="P55" s="65">
        <v>35297.089999999997</v>
      </c>
      <c r="Q55" s="65">
        <v>838.14</v>
      </c>
      <c r="S55" s="74" t="s">
        <v>109</v>
      </c>
      <c r="U55" s="79"/>
      <c r="V55" s="61">
        <f t="shared" si="3"/>
        <v>53260.84</v>
      </c>
      <c r="W55" s="61">
        <f t="shared" si="3"/>
        <v>2937.69</v>
      </c>
      <c r="X55" s="61">
        <f t="shared" si="3"/>
        <v>0</v>
      </c>
      <c r="Y55" s="61">
        <f t="shared" si="3"/>
        <v>2285.87</v>
      </c>
      <c r="Z55" s="61">
        <f t="shared" si="3"/>
        <v>47.24</v>
      </c>
      <c r="AA55" s="61">
        <f t="shared" si="3"/>
        <v>88871.84</v>
      </c>
      <c r="AB55" s="61">
        <f t="shared" si="3"/>
        <v>406.2</v>
      </c>
      <c r="AC55" s="61">
        <f t="shared" si="3"/>
        <v>1071.4100000000001</v>
      </c>
      <c r="AD55" s="61">
        <f t="shared" si="3"/>
        <v>35911.75</v>
      </c>
      <c r="AE55" s="61">
        <f t="shared" si="3"/>
        <v>26137.18</v>
      </c>
      <c r="AF55" s="61">
        <f t="shared" si="3"/>
        <v>9706.77</v>
      </c>
      <c r="AG55" s="61">
        <f t="shared" si="3"/>
        <v>35297.089999999997</v>
      </c>
      <c r="AH55" s="61">
        <f t="shared" si="3"/>
        <v>838.14</v>
      </c>
      <c r="AI55" s="79"/>
    </row>
    <row r="56" spans="1:36" s="73" customFormat="1" ht="15" x14ac:dyDescent="0.25">
      <c r="A56" s="37"/>
      <c r="B56" s="37" t="s">
        <v>110</v>
      </c>
      <c r="C56" s="37"/>
      <c r="D56" s="68"/>
      <c r="E56" s="69">
        <v>17387.43</v>
      </c>
      <c r="F56" s="69">
        <v>380.54</v>
      </c>
      <c r="G56" s="69">
        <v>0</v>
      </c>
      <c r="H56" s="69">
        <v>988.85</v>
      </c>
      <c r="I56" s="69">
        <v>15.84</v>
      </c>
      <c r="J56" s="69">
        <v>42676.18</v>
      </c>
      <c r="K56" s="69">
        <v>120.43</v>
      </c>
      <c r="L56" s="69">
        <v>0</v>
      </c>
      <c r="M56" s="69">
        <v>11636.95</v>
      </c>
      <c r="N56" s="69">
        <v>10763.92</v>
      </c>
      <c r="O56" s="69">
        <v>6293.98</v>
      </c>
      <c r="P56" s="69">
        <v>12562.7</v>
      </c>
      <c r="Q56" s="70">
        <v>109.39</v>
      </c>
      <c r="S56" s="67" t="s">
        <v>111</v>
      </c>
      <c r="U56" s="79"/>
      <c r="V56" s="61">
        <f t="shared" si="3"/>
        <v>17387.43</v>
      </c>
      <c r="W56" s="61">
        <f t="shared" si="3"/>
        <v>380.54</v>
      </c>
      <c r="X56" s="61">
        <f t="shared" si="3"/>
        <v>0</v>
      </c>
      <c r="Y56" s="61">
        <f t="shared" si="3"/>
        <v>988.85</v>
      </c>
      <c r="Z56" s="61">
        <f t="shared" si="3"/>
        <v>15.84</v>
      </c>
      <c r="AA56" s="61">
        <f t="shared" si="3"/>
        <v>42676.18</v>
      </c>
      <c r="AB56" s="61">
        <f t="shared" si="3"/>
        <v>120.43</v>
      </c>
      <c r="AC56" s="61">
        <f t="shared" si="3"/>
        <v>0</v>
      </c>
      <c r="AD56" s="61">
        <f t="shared" si="3"/>
        <v>11636.95</v>
      </c>
      <c r="AE56" s="61">
        <f t="shared" si="3"/>
        <v>10763.92</v>
      </c>
      <c r="AF56" s="61">
        <f t="shared" si="3"/>
        <v>6293.98</v>
      </c>
      <c r="AG56" s="61">
        <f t="shared" si="3"/>
        <v>12562.7</v>
      </c>
      <c r="AH56" s="61">
        <f t="shared" si="3"/>
        <v>109.39</v>
      </c>
      <c r="AI56" s="79"/>
    </row>
    <row r="57" spans="1:36" s="73" customFormat="1" ht="16.5" customHeight="1" x14ac:dyDescent="0.25">
      <c r="A57" s="37"/>
      <c r="B57" s="37" t="s">
        <v>112</v>
      </c>
      <c r="C57" s="37"/>
      <c r="D57" s="68"/>
      <c r="E57" s="69">
        <v>16449.689999999999</v>
      </c>
      <c r="F57" s="69">
        <v>631.37</v>
      </c>
      <c r="G57" s="69">
        <v>0</v>
      </c>
      <c r="H57" s="69">
        <v>323.14999999999998</v>
      </c>
      <c r="I57" s="69">
        <v>28.53</v>
      </c>
      <c r="J57" s="69">
        <v>24563.87</v>
      </c>
      <c r="K57" s="69">
        <v>153.99</v>
      </c>
      <c r="L57" s="69">
        <v>695.44</v>
      </c>
      <c r="M57" s="69">
        <v>9101.67</v>
      </c>
      <c r="N57" s="69">
        <v>6872.22</v>
      </c>
      <c r="O57" s="69">
        <v>1768.15</v>
      </c>
      <c r="P57" s="69">
        <v>10041.82</v>
      </c>
      <c r="Q57" s="69">
        <v>171.37</v>
      </c>
      <c r="S57" s="67" t="s">
        <v>113</v>
      </c>
      <c r="U57" s="79"/>
      <c r="V57" s="61">
        <f t="shared" si="3"/>
        <v>16449.689999999999</v>
      </c>
      <c r="W57" s="61">
        <f t="shared" si="3"/>
        <v>631.37</v>
      </c>
      <c r="X57" s="61">
        <f t="shared" si="3"/>
        <v>0</v>
      </c>
      <c r="Y57" s="61">
        <f t="shared" si="3"/>
        <v>323.14999999999998</v>
      </c>
      <c r="Z57" s="61">
        <f t="shared" si="3"/>
        <v>28.53</v>
      </c>
      <c r="AA57" s="61">
        <f t="shared" si="3"/>
        <v>24563.87</v>
      </c>
      <c r="AB57" s="61">
        <f t="shared" si="3"/>
        <v>153.99</v>
      </c>
      <c r="AC57" s="61">
        <f t="shared" si="3"/>
        <v>695.44</v>
      </c>
      <c r="AD57" s="61">
        <f t="shared" si="3"/>
        <v>9101.67</v>
      </c>
      <c r="AE57" s="61">
        <f t="shared" si="3"/>
        <v>6872.22</v>
      </c>
      <c r="AF57" s="61">
        <f t="shared" si="3"/>
        <v>1768.15</v>
      </c>
      <c r="AG57" s="61">
        <f t="shared" si="3"/>
        <v>10041.82</v>
      </c>
      <c r="AH57" s="61">
        <f t="shared" si="3"/>
        <v>171.37</v>
      </c>
      <c r="AI57" s="79"/>
      <c r="AJ57" s="79"/>
    </row>
    <row r="58" spans="1:36" s="73" customFormat="1" ht="16.5" customHeight="1" x14ac:dyDescent="0.25">
      <c r="A58" s="37"/>
      <c r="B58" s="37" t="s">
        <v>114</v>
      </c>
      <c r="C58" s="37"/>
      <c r="D58" s="68"/>
      <c r="E58" s="69">
        <v>19423.72</v>
      </c>
      <c r="F58" s="69">
        <v>1925.78</v>
      </c>
      <c r="G58" s="69">
        <v>0</v>
      </c>
      <c r="H58" s="69">
        <v>973.87</v>
      </c>
      <c r="I58" s="69">
        <v>2.87</v>
      </c>
      <c r="J58" s="69">
        <v>21631.79</v>
      </c>
      <c r="K58" s="69">
        <v>131.78</v>
      </c>
      <c r="L58" s="69">
        <v>375.97</v>
      </c>
      <c r="M58" s="69">
        <v>15173.13</v>
      </c>
      <c r="N58" s="69">
        <v>8501.0400000000009</v>
      </c>
      <c r="O58" s="69">
        <v>1644.64</v>
      </c>
      <c r="P58" s="69">
        <v>12692.57</v>
      </c>
      <c r="Q58" s="70">
        <v>557.38</v>
      </c>
      <c r="S58" s="67" t="s">
        <v>115</v>
      </c>
      <c r="U58" s="79"/>
      <c r="V58" s="61">
        <f t="shared" si="3"/>
        <v>19423.72</v>
      </c>
      <c r="W58" s="61">
        <f t="shared" si="3"/>
        <v>1925.78</v>
      </c>
      <c r="X58" s="61">
        <f t="shared" si="3"/>
        <v>0</v>
      </c>
      <c r="Y58" s="61">
        <f t="shared" si="3"/>
        <v>973.87</v>
      </c>
      <c r="Z58" s="61">
        <f t="shared" si="3"/>
        <v>2.87</v>
      </c>
      <c r="AA58" s="61">
        <f t="shared" si="3"/>
        <v>21631.79</v>
      </c>
      <c r="AB58" s="61">
        <f t="shared" si="3"/>
        <v>131.78</v>
      </c>
      <c r="AC58" s="61">
        <f t="shared" si="3"/>
        <v>375.97</v>
      </c>
      <c r="AD58" s="61">
        <f t="shared" si="3"/>
        <v>15173.13</v>
      </c>
      <c r="AE58" s="61">
        <f t="shared" si="3"/>
        <v>8501.0400000000009</v>
      </c>
      <c r="AF58" s="61">
        <f t="shared" si="3"/>
        <v>1644.64</v>
      </c>
      <c r="AG58" s="61">
        <f t="shared" si="3"/>
        <v>12692.57</v>
      </c>
      <c r="AH58" s="61">
        <f t="shared" si="3"/>
        <v>557.38</v>
      </c>
      <c r="AI58" s="79"/>
      <c r="AJ58" s="79"/>
    </row>
    <row r="59" spans="1:36" s="60" customFormat="1" ht="18.95" customHeight="1" x14ac:dyDescent="0.25">
      <c r="A59" s="74" t="s">
        <v>116</v>
      </c>
      <c r="B59" s="62"/>
      <c r="C59" s="62"/>
      <c r="D59" s="64"/>
      <c r="E59" s="65">
        <v>89143.900000000009</v>
      </c>
      <c r="F59" s="65">
        <v>2965.17</v>
      </c>
      <c r="G59" s="65">
        <v>0</v>
      </c>
      <c r="H59" s="65">
        <v>2077.7600000000002</v>
      </c>
      <c r="I59" s="65">
        <v>17.12</v>
      </c>
      <c r="J59" s="65">
        <v>79551.87</v>
      </c>
      <c r="K59" s="65">
        <v>623.33999999999992</v>
      </c>
      <c r="L59" s="65">
        <v>710.37</v>
      </c>
      <c r="M59" s="65">
        <v>50691.519999999997</v>
      </c>
      <c r="N59" s="65">
        <v>37535.42</v>
      </c>
      <c r="O59" s="65">
        <v>10657.470000000001</v>
      </c>
      <c r="P59" s="65">
        <v>54579.229999999996</v>
      </c>
      <c r="Q59" s="65">
        <v>664.36</v>
      </c>
      <c r="S59" s="74" t="s">
        <v>117</v>
      </c>
      <c r="U59" s="79"/>
      <c r="V59" s="61">
        <f t="shared" si="3"/>
        <v>89143.9</v>
      </c>
      <c r="W59" s="61">
        <f t="shared" si="3"/>
        <v>2965.17</v>
      </c>
      <c r="X59" s="61">
        <f t="shared" si="3"/>
        <v>0</v>
      </c>
      <c r="Y59" s="61">
        <f t="shared" si="3"/>
        <v>2077.7600000000002</v>
      </c>
      <c r="Z59" s="61">
        <f t="shared" si="3"/>
        <v>17.12</v>
      </c>
      <c r="AA59" s="61">
        <f t="shared" si="3"/>
        <v>79551.87</v>
      </c>
      <c r="AB59" s="61">
        <f t="shared" si="3"/>
        <v>623.34</v>
      </c>
      <c r="AC59" s="61">
        <f t="shared" si="3"/>
        <v>710.37</v>
      </c>
      <c r="AD59" s="61">
        <f t="shared" si="3"/>
        <v>50691.519999999997</v>
      </c>
      <c r="AE59" s="61">
        <f t="shared" si="3"/>
        <v>37535.42</v>
      </c>
      <c r="AF59" s="61">
        <f t="shared" si="3"/>
        <v>10657.47</v>
      </c>
      <c r="AG59" s="61">
        <f t="shared" si="3"/>
        <v>54579.23</v>
      </c>
      <c r="AH59" s="61">
        <f t="shared" si="3"/>
        <v>664.36</v>
      </c>
      <c r="AI59" s="79"/>
      <c r="AJ59" s="79"/>
    </row>
    <row r="60" spans="1:36" s="73" customFormat="1" ht="18.95" customHeight="1" x14ac:dyDescent="0.25">
      <c r="A60" s="37"/>
      <c r="B60" s="37" t="s">
        <v>118</v>
      </c>
      <c r="C60" s="37"/>
      <c r="D60" s="68"/>
      <c r="E60" s="69">
        <v>21115.65</v>
      </c>
      <c r="F60" s="69">
        <v>1080.6199999999999</v>
      </c>
      <c r="G60" s="69">
        <v>0</v>
      </c>
      <c r="H60" s="69">
        <v>359.05</v>
      </c>
      <c r="I60" s="69">
        <v>3.58</v>
      </c>
      <c r="J60" s="69">
        <v>21388.25</v>
      </c>
      <c r="K60" s="69">
        <v>92.72</v>
      </c>
      <c r="L60" s="69">
        <v>204.58</v>
      </c>
      <c r="M60" s="69">
        <v>13336.92</v>
      </c>
      <c r="N60" s="69">
        <v>7106.86</v>
      </c>
      <c r="O60" s="69">
        <v>2773.82</v>
      </c>
      <c r="P60" s="69">
        <v>15202.01</v>
      </c>
      <c r="Q60" s="70">
        <v>117.41</v>
      </c>
      <c r="S60" s="67" t="s">
        <v>119</v>
      </c>
      <c r="U60" s="79"/>
      <c r="V60" s="61">
        <f t="shared" si="3"/>
        <v>21115.65</v>
      </c>
      <c r="W60" s="61">
        <f t="shared" si="3"/>
        <v>1080.6199999999999</v>
      </c>
      <c r="X60" s="61">
        <f t="shared" si="3"/>
        <v>0</v>
      </c>
      <c r="Y60" s="61">
        <f t="shared" si="3"/>
        <v>359.05</v>
      </c>
      <c r="Z60" s="61">
        <f t="shared" si="3"/>
        <v>3.58</v>
      </c>
      <c r="AA60" s="61">
        <f t="shared" si="3"/>
        <v>21388.25</v>
      </c>
      <c r="AB60" s="61">
        <f t="shared" si="3"/>
        <v>92.72</v>
      </c>
      <c r="AC60" s="61">
        <f t="shared" si="3"/>
        <v>204.58</v>
      </c>
      <c r="AD60" s="61">
        <f t="shared" si="3"/>
        <v>13336.92</v>
      </c>
      <c r="AE60" s="61">
        <f t="shared" si="3"/>
        <v>7106.86</v>
      </c>
      <c r="AF60" s="61">
        <f t="shared" si="3"/>
        <v>2773.82</v>
      </c>
      <c r="AG60" s="61">
        <f t="shared" si="3"/>
        <v>15202.01</v>
      </c>
      <c r="AH60" s="61">
        <f t="shared" si="3"/>
        <v>117.41</v>
      </c>
      <c r="AI60" s="79"/>
      <c r="AJ60" s="79"/>
    </row>
    <row r="61" spans="1:36" s="73" customFormat="1" ht="18.95" customHeight="1" x14ac:dyDescent="0.25">
      <c r="A61" s="37"/>
      <c r="B61" s="37" t="s">
        <v>120</v>
      </c>
      <c r="C61" s="37"/>
      <c r="D61" s="68"/>
      <c r="E61" s="69">
        <v>15974.74</v>
      </c>
      <c r="F61" s="69">
        <v>310.35000000000002</v>
      </c>
      <c r="G61" s="70">
        <v>0</v>
      </c>
      <c r="H61" s="69">
        <v>787.86</v>
      </c>
      <c r="I61" s="69">
        <v>2.08</v>
      </c>
      <c r="J61" s="69">
        <v>12498.57</v>
      </c>
      <c r="K61" s="69">
        <v>82.72</v>
      </c>
      <c r="L61" s="69">
        <v>505.79</v>
      </c>
      <c r="M61" s="69">
        <v>10165</v>
      </c>
      <c r="N61" s="69">
        <v>6598.87</v>
      </c>
      <c r="O61" s="69">
        <v>2020.37</v>
      </c>
      <c r="P61" s="69">
        <v>8761.5</v>
      </c>
      <c r="Q61" s="69">
        <v>111.54</v>
      </c>
      <c r="S61" s="67" t="s">
        <v>121</v>
      </c>
      <c r="U61" s="79"/>
      <c r="V61" s="61">
        <f t="shared" si="3"/>
        <v>15974.74</v>
      </c>
      <c r="W61" s="61">
        <f t="shared" si="3"/>
        <v>310.35000000000002</v>
      </c>
      <c r="X61" s="61">
        <f t="shared" si="3"/>
        <v>0</v>
      </c>
      <c r="Y61" s="61">
        <f t="shared" si="3"/>
        <v>787.86</v>
      </c>
      <c r="Z61" s="61">
        <f t="shared" si="3"/>
        <v>2.08</v>
      </c>
      <c r="AA61" s="61">
        <f t="shared" si="3"/>
        <v>12498.57</v>
      </c>
      <c r="AB61" s="61">
        <f t="shared" si="3"/>
        <v>82.72</v>
      </c>
      <c r="AC61" s="61">
        <f t="shared" si="3"/>
        <v>505.79</v>
      </c>
      <c r="AD61" s="61">
        <f t="shared" si="3"/>
        <v>10165</v>
      </c>
      <c r="AE61" s="61">
        <f t="shared" si="3"/>
        <v>6598.87</v>
      </c>
      <c r="AF61" s="61">
        <f t="shared" si="3"/>
        <v>2020.37</v>
      </c>
      <c r="AG61" s="61">
        <f t="shared" si="3"/>
        <v>8761.5</v>
      </c>
      <c r="AH61" s="61">
        <f t="shared" si="3"/>
        <v>111.54</v>
      </c>
      <c r="AI61" s="79"/>
      <c r="AJ61" s="79"/>
    </row>
    <row r="62" spans="1:36" s="73" customFormat="1" ht="18.95" customHeight="1" x14ac:dyDescent="0.25">
      <c r="A62" s="37"/>
      <c r="B62" s="37" t="s">
        <v>122</v>
      </c>
      <c r="C62" s="37"/>
      <c r="D62" s="68"/>
      <c r="E62" s="69">
        <v>16142.39</v>
      </c>
      <c r="F62" s="69">
        <v>529.21</v>
      </c>
      <c r="G62" s="69">
        <v>0</v>
      </c>
      <c r="H62" s="70">
        <v>22.8</v>
      </c>
      <c r="I62" s="69">
        <v>3.52</v>
      </c>
      <c r="J62" s="69">
        <v>12684.03</v>
      </c>
      <c r="K62" s="69">
        <v>191.81</v>
      </c>
      <c r="L62" s="69">
        <v>0</v>
      </c>
      <c r="M62" s="69">
        <v>7831.71</v>
      </c>
      <c r="N62" s="69">
        <v>6182.11</v>
      </c>
      <c r="O62" s="69">
        <v>2131.04</v>
      </c>
      <c r="P62" s="69">
        <v>7542.53</v>
      </c>
      <c r="Q62" s="70">
        <v>203.49</v>
      </c>
      <c r="S62" s="67" t="s">
        <v>123</v>
      </c>
      <c r="U62" s="79"/>
      <c r="V62" s="61">
        <f t="shared" si="3"/>
        <v>16142.39</v>
      </c>
      <c r="W62" s="61">
        <f t="shared" si="3"/>
        <v>529.21</v>
      </c>
      <c r="X62" s="61">
        <f t="shared" si="3"/>
        <v>0</v>
      </c>
      <c r="Y62" s="61">
        <f t="shared" si="3"/>
        <v>22.8</v>
      </c>
      <c r="Z62" s="61">
        <f t="shared" si="3"/>
        <v>3.52</v>
      </c>
      <c r="AA62" s="61">
        <f t="shared" si="3"/>
        <v>12684.03</v>
      </c>
      <c r="AB62" s="61">
        <f t="shared" si="3"/>
        <v>191.81</v>
      </c>
      <c r="AC62" s="61">
        <f t="shared" si="3"/>
        <v>0</v>
      </c>
      <c r="AD62" s="61">
        <f t="shared" si="3"/>
        <v>7831.71</v>
      </c>
      <c r="AE62" s="61">
        <f t="shared" si="3"/>
        <v>6182.11</v>
      </c>
      <c r="AF62" s="61">
        <f t="shared" si="3"/>
        <v>2131.04</v>
      </c>
      <c r="AG62" s="61">
        <f t="shared" si="3"/>
        <v>7542.53</v>
      </c>
      <c r="AH62" s="61">
        <f t="shared" si="3"/>
        <v>203.49</v>
      </c>
      <c r="AI62" s="79"/>
      <c r="AJ62" s="79"/>
    </row>
    <row r="63" spans="1:36" s="73" customFormat="1" ht="18.95" customHeight="1" x14ac:dyDescent="0.25">
      <c r="A63" s="37"/>
      <c r="B63" s="37" t="s">
        <v>124</v>
      </c>
      <c r="C63" s="37"/>
      <c r="D63" s="68"/>
      <c r="E63" s="69">
        <v>15696.85</v>
      </c>
      <c r="F63" s="69">
        <v>698.36</v>
      </c>
      <c r="G63" s="69">
        <v>0</v>
      </c>
      <c r="H63" s="69">
        <v>331.15</v>
      </c>
      <c r="I63" s="69">
        <v>1.3</v>
      </c>
      <c r="J63" s="69">
        <v>8515.42</v>
      </c>
      <c r="K63" s="69">
        <v>68.39</v>
      </c>
      <c r="L63" s="69">
        <v>0</v>
      </c>
      <c r="M63" s="69">
        <v>9226.9599999999991</v>
      </c>
      <c r="N63" s="69">
        <v>4741.3</v>
      </c>
      <c r="O63" s="69">
        <v>2329.96</v>
      </c>
      <c r="P63" s="69">
        <v>5777.17</v>
      </c>
      <c r="Q63" s="69">
        <v>58.02</v>
      </c>
      <c r="S63" s="67" t="s">
        <v>125</v>
      </c>
      <c r="U63" s="79"/>
      <c r="V63" s="61">
        <f t="shared" si="3"/>
        <v>15696.85</v>
      </c>
      <c r="W63" s="61">
        <f t="shared" si="3"/>
        <v>698.36</v>
      </c>
      <c r="X63" s="61">
        <f t="shared" si="3"/>
        <v>0</v>
      </c>
      <c r="Y63" s="61">
        <f t="shared" si="3"/>
        <v>331.15</v>
      </c>
      <c r="Z63" s="61">
        <f t="shared" si="3"/>
        <v>1.3</v>
      </c>
      <c r="AA63" s="61">
        <f t="shared" si="3"/>
        <v>8515.42</v>
      </c>
      <c r="AB63" s="61">
        <f t="shared" si="3"/>
        <v>68.39</v>
      </c>
      <c r="AC63" s="61">
        <f t="shared" si="3"/>
        <v>0</v>
      </c>
      <c r="AD63" s="61">
        <f t="shared" si="3"/>
        <v>9226.9599999999991</v>
      </c>
      <c r="AE63" s="61">
        <f t="shared" si="3"/>
        <v>4741.3</v>
      </c>
      <c r="AF63" s="61">
        <f t="shared" si="3"/>
        <v>2329.96</v>
      </c>
      <c r="AG63" s="61">
        <f t="shared" si="3"/>
        <v>5777.17</v>
      </c>
      <c r="AH63" s="61">
        <f t="shared" si="3"/>
        <v>58.02</v>
      </c>
      <c r="AI63" s="79"/>
      <c r="AJ63" s="79"/>
    </row>
    <row r="64" spans="1:36" s="73" customFormat="1" ht="18.95" customHeight="1" x14ac:dyDescent="0.25">
      <c r="A64" s="37"/>
      <c r="B64" s="37" t="s">
        <v>126</v>
      </c>
      <c r="C64" s="37"/>
      <c r="D64" s="68"/>
      <c r="E64" s="70">
        <v>20214.27</v>
      </c>
      <c r="F64" s="70">
        <v>346.63</v>
      </c>
      <c r="G64" s="70">
        <v>0</v>
      </c>
      <c r="H64" s="70">
        <v>576.9</v>
      </c>
      <c r="I64" s="70">
        <v>6.64</v>
      </c>
      <c r="J64" s="70">
        <v>24465.599999999999</v>
      </c>
      <c r="K64" s="70">
        <v>187.7</v>
      </c>
      <c r="L64" s="70">
        <v>0</v>
      </c>
      <c r="M64" s="70">
        <v>10130.93</v>
      </c>
      <c r="N64" s="70">
        <v>12906.28</v>
      </c>
      <c r="O64" s="70">
        <v>1402.28</v>
      </c>
      <c r="P64" s="70">
        <v>17296.02</v>
      </c>
      <c r="Q64" s="70">
        <v>173.9</v>
      </c>
      <c r="S64" s="67" t="s">
        <v>127</v>
      </c>
      <c r="U64" s="79"/>
      <c r="V64" s="61">
        <f t="shared" si="3"/>
        <v>20214.27</v>
      </c>
      <c r="W64" s="61">
        <f t="shared" si="3"/>
        <v>346.63</v>
      </c>
      <c r="X64" s="61">
        <f t="shared" si="3"/>
        <v>0</v>
      </c>
      <c r="Y64" s="61">
        <f t="shared" si="3"/>
        <v>576.9</v>
      </c>
      <c r="Z64" s="61">
        <f t="shared" si="3"/>
        <v>6.64</v>
      </c>
      <c r="AA64" s="61">
        <f t="shared" si="3"/>
        <v>24465.599999999999</v>
      </c>
      <c r="AB64" s="61">
        <f t="shared" si="3"/>
        <v>187.7</v>
      </c>
      <c r="AC64" s="61">
        <f t="shared" si="3"/>
        <v>0</v>
      </c>
      <c r="AD64" s="61">
        <f t="shared" si="3"/>
        <v>10130.93</v>
      </c>
      <c r="AE64" s="61">
        <f t="shared" si="3"/>
        <v>12906.28</v>
      </c>
      <c r="AF64" s="61">
        <f t="shared" si="3"/>
        <v>1402.28</v>
      </c>
      <c r="AG64" s="61">
        <f t="shared" si="3"/>
        <v>17296.02</v>
      </c>
      <c r="AH64" s="61">
        <f t="shared" si="3"/>
        <v>173.9</v>
      </c>
      <c r="AI64" s="79"/>
      <c r="AJ64" s="79"/>
    </row>
    <row r="65" spans="1:36" s="60" customFormat="1" ht="18.95" customHeight="1" x14ac:dyDescent="0.25">
      <c r="A65" s="74" t="s">
        <v>128</v>
      </c>
      <c r="B65" s="62"/>
      <c r="C65" s="62"/>
      <c r="D65" s="64"/>
      <c r="E65" s="65">
        <v>73733.06</v>
      </c>
      <c r="F65" s="65">
        <v>6257.53</v>
      </c>
      <c r="G65" s="65">
        <v>0</v>
      </c>
      <c r="H65" s="65">
        <v>2107.6</v>
      </c>
      <c r="I65" s="65">
        <v>41.52</v>
      </c>
      <c r="J65" s="65">
        <v>101494.18</v>
      </c>
      <c r="K65" s="65">
        <v>778.14</v>
      </c>
      <c r="L65" s="65">
        <v>415.48</v>
      </c>
      <c r="M65" s="65">
        <v>49396.880000000005</v>
      </c>
      <c r="N65" s="65">
        <v>30644.42</v>
      </c>
      <c r="O65" s="65">
        <v>14819.13</v>
      </c>
      <c r="P65" s="65">
        <v>56158.14</v>
      </c>
      <c r="Q65" s="65">
        <v>768.26</v>
      </c>
      <c r="S65" s="74" t="s">
        <v>129</v>
      </c>
      <c r="U65" s="79"/>
      <c r="V65" s="61">
        <f t="shared" si="3"/>
        <v>73733.06</v>
      </c>
      <c r="W65" s="61">
        <f t="shared" si="3"/>
        <v>6257.53</v>
      </c>
      <c r="X65" s="61">
        <f t="shared" si="3"/>
        <v>0</v>
      </c>
      <c r="Y65" s="61">
        <f t="shared" si="3"/>
        <v>2107.6</v>
      </c>
      <c r="Z65" s="61">
        <f t="shared" si="3"/>
        <v>41.52</v>
      </c>
      <c r="AA65" s="61">
        <f t="shared" si="3"/>
        <v>101494.18</v>
      </c>
      <c r="AB65" s="61">
        <f t="shared" si="3"/>
        <v>778.14</v>
      </c>
      <c r="AC65" s="61">
        <f t="shared" si="3"/>
        <v>415.48</v>
      </c>
      <c r="AD65" s="61">
        <f t="shared" si="3"/>
        <v>49396.88</v>
      </c>
      <c r="AE65" s="61">
        <f t="shared" si="3"/>
        <v>30644.42</v>
      </c>
      <c r="AF65" s="61">
        <f t="shared" si="3"/>
        <v>14819.13</v>
      </c>
      <c r="AG65" s="61">
        <f t="shared" si="3"/>
        <v>56158.14</v>
      </c>
      <c r="AH65" s="61">
        <f t="shared" si="3"/>
        <v>768.26</v>
      </c>
      <c r="AI65" s="79"/>
      <c r="AJ65" s="79"/>
    </row>
    <row r="66" spans="1:36" s="73" customFormat="1" ht="18.95" customHeight="1" x14ac:dyDescent="0.25">
      <c r="A66" s="37"/>
      <c r="B66" s="67" t="s">
        <v>130</v>
      </c>
      <c r="C66" s="37"/>
      <c r="D66" s="68"/>
      <c r="E66" s="69">
        <v>25490.25</v>
      </c>
      <c r="F66" s="69">
        <v>1754.97</v>
      </c>
      <c r="G66" s="69">
        <v>0</v>
      </c>
      <c r="H66" s="69">
        <v>634.66999999999996</v>
      </c>
      <c r="I66" s="69">
        <v>33.39</v>
      </c>
      <c r="J66" s="69">
        <v>31205.68</v>
      </c>
      <c r="K66" s="69">
        <v>165.14</v>
      </c>
      <c r="L66" s="69">
        <v>415.48</v>
      </c>
      <c r="M66" s="69">
        <v>16350.84</v>
      </c>
      <c r="N66" s="69">
        <v>14845.85</v>
      </c>
      <c r="O66" s="69">
        <v>5246.87</v>
      </c>
      <c r="P66" s="69">
        <v>20424.22</v>
      </c>
      <c r="Q66" s="69">
        <v>304.5</v>
      </c>
      <c r="S66" s="67" t="s">
        <v>131</v>
      </c>
      <c r="U66" s="79"/>
      <c r="V66" s="61">
        <f t="shared" si="3"/>
        <v>25490.25</v>
      </c>
      <c r="W66" s="61">
        <f t="shared" si="3"/>
        <v>1754.97</v>
      </c>
      <c r="X66" s="61">
        <f t="shared" si="3"/>
        <v>0</v>
      </c>
      <c r="Y66" s="61">
        <f t="shared" si="3"/>
        <v>634.66999999999996</v>
      </c>
      <c r="Z66" s="61">
        <f t="shared" si="3"/>
        <v>33.39</v>
      </c>
      <c r="AA66" s="61">
        <f t="shared" si="3"/>
        <v>31205.68</v>
      </c>
      <c r="AB66" s="61">
        <f t="shared" si="3"/>
        <v>165.14</v>
      </c>
      <c r="AC66" s="61">
        <f t="shared" si="3"/>
        <v>415.48</v>
      </c>
      <c r="AD66" s="61">
        <f t="shared" ref="AD66:AH87" si="4">ROUND(M66,2)</f>
        <v>16350.84</v>
      </c>
      <c r="AE66" s="61">
        <f t="shared" si="4"/>
        <v>14845.85</v>
      </c>
      <c r="AF66" s="61">
        <f t="shared" si="4"/>
        <v>5246.87</v>
      </c>
      <c r="AG66" s="61">
        <f t="shared" si="4"/>
        <v>20424.22</v>
      </c>
      <c r="AH66" s="61">
        <f t="shared" si="4"/>
        <v>304.5</v>
      </c>
      <c r="AI66" s="79"/>
      <c r="AJ66" s="79"/>
    </row>
    <row r="67" spans="1:36" s="73" customFormat="1" ht="18.95" customHeight="1" x14ac:dyDescent="0.25">
      <c r="A67" s="37"/>
      <c r="B67" s="67" t="s">
        <v>132</v>
      </c>
      <c r="C67" s="37"/>
      <c r="D67" s="68"/>
      <c r="E67" s="69">
        <v>27764.46</v>
      </c>
      <c r="F67" s="69">
        <v>3361.28</v>
      </c>
      <c r="G67" s="69">
        <v>0</v>
      </c>
      <c r="H67" s="69">
        <v>535.08000000000004</v>
      </c>
      <c r="I67" s="69">
        <v>3.03</v>
      </c>
      <c r="J67" s="69">
        <v>33441</v>
      </c>
      <c r="K67" s="69">
        <v>357.36</v>
      </c>
      <c r="L67" s="69">
        <v>0</v>
      </c>
      <c r="M67" s="69">
        <v>19961.09</v>
      </c>
      <c r="N67" s="69">
        <v>10634.4</v>
      </c>
      <c r="O67" s="69">
        <v>3189.09</v>
      </c>
      <c r="P67" s="69">
        <v>21682.31</v>
      </c>
      <c r="Q67" s="70">
        <v>289.3</v>
      </c>
      <c r="S67" s="67" t="s">
        <v>133</v>
      </c>
      <c r="U67" s="79"/>
      <c r="V67" s="61">
        <f t="shared" ref="V67:AC88" si="5">ROUND(E67,2)</f>
        <v>27764.46</v>
      </c>
      <c r="W67" s="61">
        <f t="shared" si="5"/>
        <v>3361.28</v>
      </c>
      <c r="X67" s="61">
        <f t="shared" si="5"/>
        <v>0</v>
      </c>
      <c r="Y67" s="61">
        <f t="shared" si="5"/>
        <v>535.08000000000004</v>
      </c>
      <c r="Z67" s="61">
        <f t="shared" si="5"/>
        <v>3.03</v>
      </c>
      <c r="AA67" s="61">
        <f t="shared" si="5"/>
        <v>33441</v>
      </c>
      <c r="AB67" s="61">
        <f t="shared" si="5"/>
        <v>357.36</v>
      </c>
      <c r="AC67" s="61">
        <f t="shared" si="5"/>
        <v>0</v>
      </c>
      <c r="AD67" s="61">
        <f t="shared" si="4"/>
        <v>19961.09</v>
      </c>
      <c r="AE67" s="61">
        <f t="shared" si="4"/>
        <v>10634.4</v>
      </c>
      <c r="AF67" s="61">
        <f t="shared" si="4"/>
        <v>3189.09</v>
      </c>
      <c r="AG67" s="61">
        <f t="shared" si="4"/>
        <v>21682.31</v>
      </c>
      <c r="AH67" s="61">
        <f t="shared" si="4"/>
        <v>289.3</v>
      </c>
      <c r="AI67" s="79"/>
      <c r="AJ67" s="79"/>
    </row>
    <row r="68" spans="1:36" s="73" customFormat="1" ht="18.95" customHeight="1" x14ac:dyDescent="0.25">
      <c r="A68" s="37"/>
      <c r="B68" s="67" t="s">
        <v>134</v>
      </c>
      <c r="C68" s="37"/>
      <c r="D68" s="68"/>
      <c r="E68" s="69">
        <v>20478.349999999999</v>
      </c>
      <c r="F68" s="69">
        <v>1141.28</v>
      </c>
      <c r="G68" s="69">
        <v>0</v>
      </c>
      <c r="H68" s="69">
        <v>937.85</v>
      </c>
      <c r="I68" s="69">
        <v>5.0999999999999996</v>
      </c>
      <c r="J68" s="69">
        <v>36847.5</v>
      </c>
      <c r="K68" s="69">
        <v>255.64</v>
      </c>
      <c r="L68" s="69">
        <v>0</v>
      </c>
      <c r="M68" s="69">
        <v>13084.95</v>
      </c>
      <c r="N68" s="69">
        <v>5164.17</v>
      </c>
      <c r="O68" s="69">
        <v>6383.17</v>
      </c>
      <c r="P68" s="69">
        <v>14051.61</v>
      </c>
      <c r="Q68" s="70">
        <v>174.46</v>
      </c>
      <c r="S68" s="67" t="s">
        <v>135</v>
      </c>
      <c r="U68" s="79"/>
      <c r="V68" s="61">
        <f t="shared" si="5"/>
        <v>20478.349999999999</v>
      </c>
      <c r="W68" s="61">
        <f t="shared" si="5"/>
        <v>1141.28</v>
      </c>
      <c r="X68" s="61">
        <f t="shared" si="5"/>
        <v>0</v>
      </c>
      <c r="Y68" s="61">
        <f t="shared" si="5"/>
        <v>937.85</v>
      </c>
      <c r="Z68" s="61">
        <f t="shared" si="5"/>
        <v>5.0999999999999996</v>
      </c>
      <c r="AA68" s="61">
        <f t="shared" si="5"/>
        <v>36847.5</v>
      </c>
      <c r="AB68" s="61">
        <f t="shared" si="5"/>
        <v>255.64</v>
      </c>
      <c r="AC68" s="61">
        <f t="shared" si="5"/>
        <v>0</v>
      </c>
      <c r="AD68" s="61">
        <f t="shared" si="4"/>
        <v>13084.95</v>
      </c>
      <c r="AE68" s="61">
        <f t="shared" si="4"/>
        <v>5164.17</v>
      </c>
      <c r="AF68" s="61">
        <f t="shared" si="4"/>
        <v>6383.17</v>
      </c>
      <c r="AG68" s="61">
        <f t="shared" si="4"/>
        <v>14051.61</v>
      </c>
      <c r="AH68" s="61">
        <f t="shared" si="4"/>
        <v>174.46</v>
      </c>
      <c r="AI68" s="79"/>
      <c r="AJ68" s="79"/>
    </row>
    <row r="70" spans="1:36" s="1" customFormat="1" x14ac:dyDescent="0.3">
      <c r="B70" s="2" t="s">
        <v>0</v>
      </c>
      <c r="C70" s="3">
        <v>19.3</v>
      </c>
      <c r="D70" s="2" t="s">
        <v>90</v>
      </c>
      <c r="V70" s="4"/>
    </row>
    <row r="71" spans="1:36" s="5" customFormat="1" x14ac:dyDescent="0.3">
      <c r="B71" s="1" t="s">
        <v>2</v>
      </c>
      <c r="C71" s="3">
        <v>19.3</v>
      </c>
      <c r="D71" s="2" t="s">
        <v>91</v>
      </c>
      <c r="V71" s="1"/>
    </row>
    <row r="72" spans="1:36" s="6" customFormat="1" ht="15.75" x14ac:dyDescent="0.25">
      <c r="C72" s="7"/>
      <c r="D72" s="8"/>
      <c r="S72" s="9" t="s">
        <v>4</v>
      </c>
    </row>
    <row r="73" spans="1:36" s="10" customFormat="1" ht="6.75" x14ac:dyDescent="0.15">
      <c r="T73" s="84"/>
      <c r="V73" s="11"/>
    </row>
    <row r="74" spans="1:36" s="22" customFormat="1" ht="17.25" x14ac:dyDescent="0.4">
      <c r="A74" s="12"/>
      <c r="B74" s="13"/>
      <c r="C74" s="13"/>
      <c r="D74" s="14"/>
      <c r="E74" s="15" t="s">
        <v>5</v>
      </c>
      <c r="F74" s="16"/>
      <c r="G74" s="16"/>
      <c r="H74" s="16"/>
      <c r="I74" s="16"/>
      <c r="J74" s="16"/>
      <c r="K74" s="17"/>
      <c r="L74" s="18" t="s">
        <v>6</v>
      </c>
      <c r="M74" s="19"/>
      <c r="N74" s="19"/>
      <c r="O74" s="19"/>
      <c r="P74" s="19"/>
      <c r="Q74" s="19"/>
      <c r="R74" s="20" t="s">
        <v>7</v>
      </c>
      <c r="S74" s="21"/>
      <c r="T74" s="12"/>
    </row>
    <row r="75" spans="1:36" s="22" customFormat="1" ht="15" x14ac:dyDescent="0.25">
      <c r="D75" s="23"/>
      <c r="E75" s="24" t="s">
        <v>8</v>
      </c>
      <c r="F75" s="25"/>
      <c r="G75" s="25"/>
      <c r="H75" s="25"/>
      <c r="I75" s="25"/>
      <c r="J75" s="25"/>
      <c r="K75" s="26"/>
      <c r="L75" s="27" t="s">
        <v>9</v>
      </c>
      <c r="M75" s="28"/>
      <c r="N75" s="28"/>
      <c r="O75" s="28"/>
      <c r="P75" s="28"/>
      <c r="Q75" s="29"/>
      <c r="R75" s="30" t="s">
        <v>10</v>
      </c>
      <c r="S75" s="31"/>
    </row>
    <row r="76" spans="1:36" s="22" customFormat="1" ht="15" x14ac:dyDescent="0.25">
      <c r="A76" s="32" t="s">
        <v>11</v>
      </c>
      <c r="B76" s="32"/>
      <c r="C76" s="32"/>
      <c r="D76" s="33"/>
      <c r="E76" s="34"/>
      <c r="F76" s="34" t="s">
        <v>12</v>
      </c>
      <c r="G76" s="34"/>
      <c r="H76" s="34"/>
      <c r="I76" s="34"/>
      <c r="K76" s="35"/>
      <c r="L76" s="36"/>
      <c r="M76" s="36"/>
      <c r="N76" s="36"/>
      <c r="O76" s="36"/>
      <c r="P76" s="36"/>
      <c r="Q76" s="36"/>
      <c r="R76" s="30" t="s">
        <v>13</v>
      </c>
      <c r="S76" s="31"/>
      <c r="T76" s="37"/>
    </row>
    <row r="77" spans="1:36" s="22" customFormat="1" ht="15" x14ac:dyDescent="0.25">
      <c r="A77" s="32" t="s">
        <v>14</v>
      </c>
      <c r="B77" s="32"/>
      <c r="C77" s="32"/>
      <c r="D77" s="33"/>
      <c r="E77" s="34" t="s">
        <v>15</v>
      </c>
      <c r="F77" s="34" t="s">
        <v>16</v>
      </c>
      <c r="G77" s="34"/>
      <c r="H77" s="34" t="s">
        <v>17</v>
      </c>
      <c r="I77" s="34"/>
      <c r="J77" s="36"/>
      <c r="K77" s="34"/>
      <c r="L77" s="36"/>
      <c r="M77" s="36"/>
      <c r="N77" s="36"/>
      <c r="O77" s="36"/>
      <c r="P77" s="36"/>
      <c r="Q77" s="36"/>
      <c r="R77" s="30" t="s">
        <v>18</v>
      </c>
      <c r="S77" s="31"/>
      <c r="T77" s="37"/>
    </row>
    <row r="78" spans="1:36" s="22" customFormat="1" ht="15" x14ac:dyDescent="0.25">
      <c r="A78" s="32" t="s">
        <v>19</v>
      </c>
      <c r="B78" s="32"/>
      <c r="C78" s="32"/>
      <c r="D78" s="33"/>
      <c r="E78" s="34" t="s">
        <v>20</v>
      </c>
      <c r="F78" s="34" t="s">
        <v>21</v>
      </c>
      <c r="G78" s="34"/>
      <c r="H78" s="38" t="s">
        <v>22</v>
      </c>
      <c r="I78" s="34"/>
      <c r="J78" s="36"/>
      <c r="K78" s="34"/>
      <c r="L78" s="36" t="s">
        <v>23</v>
      </c>
      <c r="M78" s="36"/>
      <c r="N78" s="36"/>
      <c r="O78" s="36"/>
      <c r="P78" s="36"/>
      <c r="Q78" s="36" t="s">
        <v>6</v>
      </c>
      <c r="R78" s="30" t="s">
        <v>24</v>
      </c>
      <c r="S78" s="31"/>
      <c r="T78" s="37"/>
    </row>
    <row r="79" spans="1:36" s="22" customFormat="1" ht="15" x14ac:dyDescent="0.25">
      <c r="A79" s="38"/>
      <c r="B79" s="38"/>
      <c r="C79" s="38"/>
      <c r="D79" s="39"/>
      <c r="E79" s="34" t="s">
        <v>25</v>
      </c>
      <c r="F79" s="38" t="s">
        <v>26</v>
      </c>
      <c r="G79" s="34" t="s">
        <v>27</v>
      </c>
      <c r="H79" s="34" t="s">
        <v>28</v>
      </c>
      <c r="I79" s="34" t="s">
        <v>29</v>
      </c>
      <c r="J79" s="36" t="s">
        <v>30</v>
      </c>
      <c r="K79" s="34" t="s">
        <v>31</v>
      </c>
      <c r="L79" s="36" t="s">
        <v>32</v>
      </c>
      <c r="M79" s="36" t="s">
        <v>33</v>
      </c>
      <c r="N79" s="36" t="s">
        <v>34</v>
      </c>
      <c r="O79" s="36" t="s">
        <v>35</v>
      </c>
      <c r="P79" s="36" t="s">
        <v>36</v>
      </c>
      <c r="Q79" s="36" t="s">
        <v>37</v>
      </c>
      <c r="R79" s="40"/>
      <c r="S79" s="41"/>
      <c r="T79" s="37"/>
    </row>
    <row r="80" spans="1:36" s="22" customFormat="1" ht="17.25" x14ac:dyDescent="0.4">
      <c r="A80" s="42"/>
      <c r="B80" s="42"/>
      <c r="C80" s="42"/>
      <c r="D80" s="43"/>
      <c r="E80" s="44" t="s">
        <v>25</v>
      </c>
      <c r="F80" s="44" t="s">
        <v>38</v>
      </c>
      <c r="G80" s="44" t="s">
        <v>39</v>
      </c>
      <c r="H80" s="44" t="s">
        <v>40</v>
      </c>
      <c r="I80" s="44" t="s">
        <v>41</v>
      </c>
      <c r="J80" s="45" t="s">
        <v>42</v>
      </c>
      <c r="K80" s="44" t="s">
        <v>43</v>
      </c>
      <c r="L80" s="45" t="s">
        <v>44</v>
      </c>
      <c r="M80" s="45" t="s">
        <v>45</v>
      </c>
      <c r="N80" s="45" t="s">
        <v>46</v>
      </c>
      <c r="O80" s="45" t="s">
        <v>47</v>
      </c>
      <c r="P80" s="45" t="s">
        <v>42</v>
      </c>
      <c r="Q80" s="44" t="s">
        <v>43</v>
      </c>
      <c r="R80" s="46"/>
      <c r="S80" s="47"/>
      <c r="T80" s="85"/>
    </row>
    <row r="81" spans="1:36" s="54" customFormat="1" ht="8.25" x14ac:dyDescent="0.15">
      <c r="A81" s="86" t="s">
        <v>7</v>
      </c>
      <c r="B81" s="86"/>
      <c r="C81" s="86"/>
      <c r="D81" s="87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1"/>
      <c r="S81" s="52"/>
    </row>
    <row r="82" spans="1:36" s="60" customFormat="1" ht="18.95" customHeight="1" x14ac:dyDescent="0.25">
      <c r="A82" s="74" t="s">
        <v>136</v>
      </c>
      <c r="B82" s="62"/>
      <c r="C82" s="62"/>
      <c r="D82" s="64"/>
      <c r="E82" s="65">
        <v>106386.55</v>
      </c>
      <c r="F82" s="65">
        <v>2295.5299999999997</v>
      </c>
      <c r="G82" s="65">
        <v>0</v>
      </c>
      <c r="H82" s="65">
        <v>7534.54</v>
      </c>
      <c r="I82" s="65">
        <v>27.58</v>
      </c>
      <c r="J82" s="65">
        <v>158263.08000000002</v>
      </c>
      <c r="K82" s="65">
        <v>1200.21</v>
      </c>
      <c r="L82" s="65">
        <v>243.6</v>
      </c>
      <c r="M82" s="65">
        <v>60814.33</v>
      </c>
      <c r="N82" s="65">
        <v>48108.320000000007</v>
      </c>
      <c r="O82" s="65">
        <v>20470.330000000002</v>
      </c>
      <c r="P82" s="65">
        <v>86650.25</v>
      </c>
      <c r="Q82" s="65">
        <v>2592.13</v>
      </c>
      <c r="S82" s="74" t="s">
        <v>137</v>
      </c>
      <c r="U82" s="79"/>
      <c r="V82" s="61">
        <f t="shared" ref="V82:AH96" si="6">ROUND(E82,2)</f>
        <v>106386.55</v>
      </c>
      <c r="W82" s="61">
        <f t="shared" si="6"/>
        <v>2295.5300000000002</v>
      </c>
      <c r="X82" s="61">
        <f t="shared" si="6"/>
        <v>0</v>
      </c>
      <c r="Y82" s="61">
        <f t="shared" si="6"/>
        <v>7534.54</v>
      </c>
      <c r="Z82" s="61">
        <f t="shared" si="6"/>
        <v>27.58</v>
      </c>
      <c r="AA82" s="61">
        <f t="shared" si="6"/>
        <v>158263.07999999999</v>
      </c>
      <c r="AB82" s="61">
        <f t="shared" si="6"/>
        <v>1200.21</v>
      </c>
      <c r="AC82" s="61">
        <f t="shared" si="6"/>
        <v>243.6</v>
      </c>
      <c r="AD82" s="61">
        <f t="shared" si="6"/>
        <v>60814.33</v>
      </c>
      <c r="AE82" s="61">
        <f t="shared" si="6"/>
        <v>48108.32</v>
      </c>
      <c r="AF82" s="61">
        <f t="shared" si="6"/>
        <v>20470.330000000002</v>
      </c>
      <c r="AG82" s="61">
        <f t="shared" si="6"/>
        <v>86650.25</v>
      </c>
      <c r="AH82" s="61">
        <f t="shared" si="6"/>
        <v>2592.13</v>
      </c>
      <c r="AI82" s="79"/>
      <c r="AJ82" s="79"/>
    </row>
    <row r="83" spans="1:36" s="73" customFormat="1" ht="18.95" customHeight="1" x14ac:dyDescent="0.25">
      <c r="A83" s="37"/>
      <c r="B83" s="67" t="s">
        <v>138</v>
      </c>
      <c r="C83" s="37"/>
      <c r="D83" s="68"/>
      <c r="E83" s="69">
        <v>34638.58</v>
      </c>
      <c r="F83" s="69">
        <v>819.97</v>
      </c>
      <c r="G83" s="69">
        <v>0</v>
      </c>
      <c r="H83" s="69">
        <v>2802.12</v>
      </c>
      <c r="I83" s="69">
        <v>21.18</v>
      </c>
      <c r="J83" s="69">
        <v>49280.39</v>
      </c>
      <c r="K83" s="69">
        <v>350.16</v>
      </c>
      <c r="L83" s="69">
        <v>0</v>
      </c>
      <c r="M83" s="69">
        <v>21206.2</v>
      </c>
      <c r="N83" s="69">
        <v>20249.439999999999</v>
      </c>
      <c r="O83" s="69">
        <v>4050.6</v>
      </c>
      <c r="P83" s="69">
        <v>32892.21</v>
      </c>
      <c r="Q83" s="70">
        <v>1508.77</v>
      </c>
      <c r="S83" s="67" t="s">
        <v>139</v>
      </c>
      <c r="U83" s="79"/>
      <c r="V83" s="61">
        <f t="shared" si="6"/>
        <v>34638.58</v>
      </c>
      <c r="W83" s="61">
        <f t="shared" si="6"/>
        <v>819.97</v>
      </c>
      <c r="X83" s="61">
        <f t="shared" si="6"/>
        <v>0</v>
      </c>
      <c r="Y83" s="61">
        <f t="shared" si="6"/>
        <v>2802.12</v>
      </c>
      <c r="Z83" s="61">
        <f t="shared" si="6"/>
        <v>21.18</v>
      </c>
      <c r="AA83" s="61">
        <f t="shared" si="6"/>
        <v>49280.39</v>
      </c>
      <c r="AB83" s="61">
        <f t="shared" si="6"/>
        <v>350.16</v>
      </c>
      <c r="AC83" s="61">
        <f t="shared" si="6"/>
        <v>0</v>
      </c>
      <c r="AD83" s="61">
        <f t="shared" si="6"/>
        <v>21206.2</v>
      </c>
      <c r="AE83" s="61">
        <f t="shared" si="6"/>
        <v>20249.439999999999</v>
      </c>
      <c r="AF83" s="61">
        <f t="shared" si="6"/>
        <v>4050.6</v>
      </c>
      <c r="AG83" s="61">
        <f t="shared" si="6"/>
        <v>32892.21</v>
      </c>
      <c r="AH83" s="61">
        <f t="shared" si="6"/>
        <v>1508.77</v>
      </c>
      <c r="AI83" s="79"/>
      <c r="AJ83" s="79"/>
    </row>
    <row r="84" spans="1:36" s="73" customFormat="1" ht="18.75" customHeight="1" x14ac:dyDescent="0.25">
      <c r="A84" s="37"/>
      <c r="B84" s="67" t="s">
        <v>140</v>
      </c>
      <c r="C84" s="37"/>
      <c r="D84" s="68"/>
      <c r="E84" s="69">
        <v>32062.37</v>
      </c>
      <c r="F84" s="69">
        <v>789.45</v>
      </c>
      <c r="G84" s="69">
        <v>0</v>
      </c>
      <c r="H84" s="69">
        <v>2597.21</v>
      </c>
      <c r="I84" s="69">
        <v>0.3</v>
      </c>
      <c r="J84" s="69">
        <v>61016.67</v>
      </c>
      <c r="K84" s="69">
        <v>645.72</v>
      </c>
      <c r="L84" s="69">
        <v>243.6</v>
      </c>
      <c r="M84" s="69">
        <v>15017.15</v>
      </c>
      <c r="N84" s="69">
        <v>10382.57</v>
      </c>
      <c r="O84" s="69">
        <v>8420.82</v>
      </c>
      <c r="P84" s="69">
        <v>26794.69</v>
      </c>
      <c r="Q84" s="69">
        <v>310.72000000000003</v>
      </c>
      <c r="S84" s="67" t="s">
        <v>141</v>
      </c>
      <c r="U84" s="79"/>
      <c r="V84" s="61">
        <f t="shared" si="6"/>
        <v>32062.37</v>
      </c>
      <c r="W84" s="61">
        <f t="shared" si="6"/>
        <v>789.45</v>
      </c>
      <c r="X84" s="61">
        <f t="shared" si="6"/>
        <v>0</v>
      </c>
      <c r="Y84" s="61">
        <f t="shared" si="6"/>
        <v>2597.21</v>
      </c>
      <c r="Z84" s="61">
        <f t="shared" si="6"/>
        <v>0.3</v>
      </c>
      <c r="AA84" s="61">
        <f t="shared" si="6"/>
        <v>61016.67</v>
      </c>
      <c r="AB84" s="61">
        <f t="shared" si="6"/>
        <v>645.72</v>
      </c>
      <c r="AC84" s="61">
        <f t="shared" si="6"/>
        <v>243.6</v>
      </c>
      <c r="AD84" s="61">
        <f t="shared" si="6"/>
        <v>15017.15</v>
      </c>
      <c r="AE84" s="61">
        <f t="shared" si="6"/>
        <v>10382.57</v>
      </c>
      <c r="AF84" s="61">
        <f t="shared" si="6"/>
        <v>8420.82</v>
      </c>
      <c r="AG84" s="61">
        <f t="shared" si="6"/>
        <v>26794.69</v>
      </c>
      <c r="AH84" s="61">
        <f t="shared" si="6"/>
        <v>310.72000000000003</v>
      </c>
      <c r="AI84" s="79"/>
      <c r="AJ84" s="79"/>
    </row>
    <row r="85" spans="1:36" s="73" customFormat="1" ht="18.95" customHeight="1" x14ac:dyDescent="0.25">
      <c r="A85" s="37"/>
      <c r="B85" s="67" t="s">
        <v>142</v>
      </c>
      <c r="C85" s="37"/>
      <c r="D85" s="68"/>
      <c r="E85" s="69">
        <v>22736.41</v>
      </c>
      <c r="F85" s="69">
        <v>392.87</v>
      </c>
      <c r="G85" s="69">
        <v>0</v>
      </c>
      <c r="H85" s="69">
        <v>1398.14</v>
      </c>
      <c r="I85" s="69">
        <v>5.2</v>
      </c>
      <c r="J85" s="69">
        <v>31160.76</v>
      </c>
      <c r="K85" s="69">
        <v>109.7</v>
      </c>
      <c r="L85" s="69">
        <v>0</v>
      </c>
      <c r="M85" s="69">
        <v>15551.29</v>
      </c>
      <c r="N85" s="69">
        <v>9478.7900000000009</v>
      </c>
      <c r="O85" s="69">
        <v>5019.96</v>
      </c>
      <c r="P85" s="69">
        <v>17637.57</v>
      </c>
      <c r="Q85" s="69">
        <v>690.64</v>
      </c>
      <c r="S85" s="67" t="s">
        <v>143</v>
      </c>
      <c r="U85" s="79"/>
      <c r="V85" s="61">
        <f t="shared" si="6"/>
        <v>22736.41</v>
      </c>
      <c r="W85" s="61">
        <f t="shared" si="6"/>
        <v>392.87</v>
      </c>
      <c r="X85" s="61">
        <f t="shared" si="6"/>
        <v>0</v>
      </c>
      <c r="Y85" s="61">
        <f t="shared" si="6"/>
        <v>1398.14</v>
      </c>
      <c r="Z85" s="61">
        <f t="shared" si="6"/>
        <v>5.2</v>
      </c>
      <c r="AA85" s="61">
        <f t="shared" si="6"/>
        <v>31160.76</v>
      </c>
      <c r="AB85" s="61">
        <f t="shared" si="6"/>
        <v>109.7</v>
      </c>
      <c r="AC85" s="61">
        <f t="shared" si="6"/>
        <v>0</v>
      </c>
      <c r="AD85" s="61">
        <f t="shared" si="6"/>
        <v>15551.29</v>
      </c>
      <c r="AE85" s="61">
        <f t="shared" si="6"/>
        <v>9478.7900000000009</v>
      </c>
      <c r="AF85" s="61">
        <f t="shared" si="6"/>
        <v>5019.96</v>
      </c>
      <c r="AG85" s="61">
        <f t="shared" si="6"/>
        <v>17637.57</v>
      </c>
      <c r="AH85" s="61">
        <f t="shared" si="6"/>
        <v>690.64</v>
      </c>
      <c r="AI85" s="79"/>
      <c r="AJ85" s="79"/>
    </row>
    <row r="86" spans="1:36" s="73" customFormat="1" ht="18.95" customHeight="1" x14ac:dyDescent="0.25">
      <c r="A86" s="37"/>
      <c r="B86" s="67" t="s">
        <v>144</v>
      </c>
      <c r="C86" s="37"/>
      <c r="D86" s="68"/>
      <c r="E86" s="69">
        <v>16949.189999999999</v>
      </c>
      <c r="F86" s="69">
        <v>293.24</v>
      </c>
      <c r="G86" s="69">
        <v>0</v>
      </c>
      <c r="H86" s="69">
        <v>737.07</v>
      </c>
      <c r="I86" s="69">
        <v>0.9</v>
      </c>
      <c r="J86" s="69">
        <v>16805.259999999998</v>
      </c>
      <c r="K86" s="69">
        <v>94.63</v>
      </c>
      <c r="L86" s="69">
        <v>0</v>
      </c>
      <c r="M86" s="69">
        <v>9039.69</v>
      </c>
      <c r="N86" s="69">
        <v>7997.52</v>
      </c>
      <c r="O86" s="69">
        <v>2978.95</v>
      </c>
      <c r="P86" s="69">
        <v>9325.7800000000007</v>
      </c>
      <c r="Q86" s="70">
        <v>82</v>
      </c>
      <c r="S86" s="67" t="s">
        <v>145</v>
      </c>
      <c r="U86" s="79"/>
      <c r="V86" s="61">
        <f t="shared" si="6"/>
        <v>16949.189999999999</v>
      </c>
      <c r="W86" s="61">
        <f t="shared" si="6"/>
        <v>293.24</v>
      </c>
      <c r="X86" s="61">
        <f t="shared" si="6"/>
        <v>0</v>
      </c>
      <c r="Y86" s="61">
        <f t="shared" si="6"/>
        <v>737.07</v>
      </c>
      <c r="Z86" s="61">
        <f t="shared" si="6"/>
        <v>0.9</v>
      </c>
      <c r="AA86" s="61">
        <f t="shared" si="6"/>
        <v>16805.259999999998</v>
      </c>
      <c r="AB86" s="61">
        <f t="shared" si="6"/>
        <v>94.63</v>
      </c>
      <c r="AC86" s="61">
        <f t="shared" si="6"/>
        <v>0</v>
      </c>
      <c r="AD86" s="61">
        <f t="shared" si="6"/>
        <v>9039.69</v>
      </c>
      <c r="AE86" s="61">
        <f t="shared" si="6"/>
        <v>7997.52</v>
      </c>
      <c r="AF86" s="61">
        <f t="shared" si="6"/>
        <v>2978.95</v>
      </c>
      <c r="AG86" s="61">
        <f t="shared" si="6"/>
        <v>9325.7800000000007</v>
      </c>
      <c r="AH86" s="61">
        <f t="shared" si="6"/>
        <v>82</v>
      </c>
      <c r="AI86" s="79"/>
    </row>
    <row r="87" spans="1:36" s="60" customFormat="1" ht="18.95" customHeight="1" x14ac:dyDescent="0.25">
      <c r="A87" s="74" t="s">
        <v>146</v>
      </c>
      <c r="B87" s="62"/>
      <c r="C87" s="62"/>
      <c r="D87" s="64"/>
      <c r="E87" s="65">
        <v>112436.86</v>
      </c>
      <c r="F87" s="65">
        <v>6095.47</v>
      </c>
      <c r="G87" s="65">
        <v>0</v>
      </c>
      <c r="H87" s="65">
        <v>5730.9800000000005</v>
      </c>
      <c r="I87" s="65">
        <v>95.330000000000013</v>
      </c>
      <c r="J87" s="65">
        <v>143294.32999999999</v>
      </c>
      <c r="K87" s="65">
        <v>1519.4399999999998</v>
      </c>
      <c r="L87" s="65">
        <v>1084.5</v>
      </c>
      <c r="M87" s="65">
        <v>82727.820000000007</v>
      </c>
      <c r="N87" s="65">
        <v>38473.919999999998</v>
      </c>
      <c r="O87" s="65">
        <v>23964.260000000002</v>
      </c>
      <c r="P87" s="65">
        <v>79614.259999999995</v>
      </c>
      <c r="Q87" s="65">
        <v>1011.1700000000001</v>
      </c>
      <c r="S87" s="74" t="s">
        <v>147</v>
      </c>
      <c r="U87" s="79"/>
      <c r="V87" s="61">
        <f t="shared" si="6"/>
        <v>112436.86</v>
      </c>
      <c r="W87" s="61">
        <f t="shared" si="6"/>
        <v>6095.47</v>
      </c>
      <c r="X87" s="61">
        <f t="shared" si="6"/>
        <v>0</v>
      </c>
      <c r="Y87" s="61">
        <f t="shared" si="6"/>
        <v>5730.98</v>
      </c>
      <c r="Z87" s="61">
        <f t="shared" si="6"/>
        <v>95.33</v>
      </c>
      <c r="AA87" s="61">
        <f t="shared" si="6"/>
        <v>143294.32999999999</v>
      </c>
      <c r="AB87" s="61">
        <f t="shared" si="6"/>
        <v>1519.44</v>
      </c>
      <c r="AC87" s="61">
        <f t="shared" si="6"/>
        <v>1084.5</v>
      </c>
      <c r="AD87" s="61">
        <f t="shared" si="6"/>
        <v>82727.820000000007</v>
      </c>
      <c r="AE87" s="61">
        <f t="shared" si="6"/>
        <v>38473.919999999998</v>
      </c>
      <c r="AF87" s="61">
        <f t="shared" si="6"/>
        <v>23964.26</v>
      </c>
      <c r="AG87" s="61">
        <f t="shared" si="6"/>
        <v>79614.259999999995</v>
      </c>
      <c r="AH87" s="61">
        <f t="shared" si="6"/>
        <v>1011.17</v>
      </c>
      <c r="AI87" s="79"/>
    </row>
    <row r="88" spans="1:36" s="73" customFormat="1" ht="18.95" customHeight="1" x14ac:dyDescent="0.25">
      <c r="A88" s="37"/>
      <c r="B88" s="67" t="s">
        <v>148</v>
      </c>
      <c r="C88" s="37"/>
      <c r="D88" s="68"/>
      <c r="E88" s="69">
        <v>23999.65</v>
      </c>
      <c r="F88" s="69">
        <v>871.28</v>
      </c>
      <c r="G88" s="69">
        <v>0</v>
      </c>
      <c r="H88" s="69">
        <v>1375.71</v>
      </c>
      <c r="I88" s="69">
        <v>78.010000000000005</v>
      </c>
      <c r="J88" s="69">
        <v>32808.6</v>
      </c>
      <c r="K88" s="69">
        <v>263.60000000000002</v>
      </c>
      <c r="L88" s="69">
        <v>0</v>
      </c>
      <c r="M88" s="69">
        <v>16797.66</v>
      </c>
      <c r="N88" s="69">
        <v>9127.2999999999993</v>
      </c>
      <c r="O88" s="69">
        <v>8126.46</v>
      </c>
      <c r="P88" s="69">
        <v>17971.12</v>
      </c>
      <c r="Q88" s="69">
        <v>173.38</v>
      </c>
      <c r="S88" s="67" t="s">
        <v>149</v>
      </c>
      <c r="U88" s="79"/>
      <c r="V88" s="61">
        <f t="shared" si="6"/>
        <v>23999.65</v>
      </c>
      <c r="W88" s="61">
        <f t="shared" si="6"/>
        <v>871.28</v>
      </c>
      <c r="X88" s="61">
        <f t="shared" si="6"/>
        <v>0</v>
      </c>
      <c r="Y88" s="61">
        <f t="shared" si="6"/>
        <v>1375.71</v>
      </c>
      <c r="Z88" s="61">
        <f t="shared" si="6"/>
        <v>78.010000000000005</v>
      </c>
      <c r="AA88" s="61">
        <f t="shared" si="6"/>
        <v>32808.6</v>
      </c>
      <c r="AB88" s="61">
        <f t="shared" si="6"/>
        <v>263.60000000000002</v>
      </c>
      <c r="AC88" s="61">
        <f t="shared" si="6"/>
        <v>0</v>
      </c>
      <c r="AD88" s="61">
        <f t="shared" si="6"/>
        <v>16797.66</v>
      </c>
      <c r="AE88" s="61">
        <f t="shared" si="6"/>
        <v>9127.2999999999993</v>
      </c>
      <c r="AF88" s="61">
        <f t="shared" si="6"/>
        <v>8126.46</v>
      </c>
      <c r="AG88" s="61">
        <f t="shared" si="6"/>
        <v>17971.12</v>
      </c>
      <c r="AH88" s="61">
        <f t="shared" si="6"/>
        <v>173.38</v>
      </c>
      <c r="AI88" s="79"/>
    </row>
    <row r="89" spans="1:36" s="73" customFormat="1" ht="18.95" customHeight="1" x14ac:dyDescent="0.25">
      <c r="A89" s="37"/>
      <c r="B89" s="67" t="s">
        <v>150</v>
      </c>
      <c r="C89" s="37"/>
      <c r="D89" s="68"/>
      <c r="E89" s="69">
        <v>19065.05</v>
      </c>
      <c r="F89" s="69">
        <v>944.38</v>
      </c>
      <c r="G89" s="69">
        <v>0</v>
      </c>
      <c r="H89" s="69">
        <v>1219.4000000000001</v>
      </c>
      <c r="I89" s="69">
        <v>2.08</v>
      </c>
      <c r="J89" s="69">
        <v>19467.39</v>
      </c>
      <c r="K89" s="69">
        <v>355.79</v>
      </c>
      <c r="L89" s="69">
        <v>210.39</v>
      </c>
      <c r="M89" s="69">
        <v>15413.93</v>
      </c>
      <c r="N89" s="69">
        <v>7537.3</v>
      </c>
      <c r="O89" s="69">
        <v>3305.31</v>
      </c>
      <c r="P89" s="69">
        <v>11524.15</v>
      </c>
      <c r="Q89" s="69">
        <v>170.24</v>
      </c>
      <c r="S89" s="67" t="s">
        <v>151</v>
      </c>
      <c r="U89" s="79"/>
      <c r="V89" s="61">
        <f t="shared" si="6"/>
        <v>19065.05</v>
      </c>
      <c r="W89" s="61">
        <f t="shared" si="6"/>
        <v>944.38</v>
      </c>
      <c r="X89" s="61">
        <f t="shared" si="6"/>
        <v>0</v>
      </c>
      <c r="Y89" s="61">
        <f t="shared" si="6"/>
        <v>1219.4000000000001</v>
      </c>
      <c r="Z89" s="61">
        <f t="shared" si="6"/>
        <v>2.08</v>
      </c>
      <c r="AA89" s="61">
        <f t="shared" si="6"/>
        <v>19467.39</v>
      </c>
      <c r="AB89" s="61">
        <f t="shared" si="6"/>
        <v>355.79</v>
      </c>
      <c r="AC89" s="61">
        <f t="shared" si="6"/>
        <v>210.39</v>
      </c>
      <c r="AD89" s="61">
        <f t="shared" si="6"/>
        <v>15413.93</v>
      </c>
      <c r="AE89" s="61">
        <f t="shared" si="6"/>
        <v>7537.3</v>
      </c>
      <c r="AF89" s="61">
        <f t="shared" si="6"/>
        <v>3305.31</v>
      </c>
      <c r="AG89" s="61">
        <f t="shared" si="6"/>
        <v>11524.15</v>
      </c>
      <c r="AH89" s="61">
        <f t="shared" si="6"/>
        <v>170.24</v>
      </c>
      <c r="AI89" s="79"/>
    </row>
    <row r="90" spans="1:36" s="73" customFormat="1" ht="18.95" customHeight="1" x14ac:dyDescent="0.25">
      <c r="A90" s="37"/>
      <c r="B90" s="67" t="s">
        <v>152</v>
      </c>
      <c r="C90" s="37"/>
      <c r="D90" s="68"/>
      <c r="E90" s="69">
        <v>23660.959999999999</v>
      </c>
      <c r="F90" s="69">
        <v>1918.21</v>
      </c>
      <c r="G90" s="69">
        <v>0</v>
      </c>
      <c r="H90" s="69">
        <v>1273.07</v>
      </c>
      <c r="I90" s="69">
        <v>5.54</v>
      </c>
      <c r="J90" s="69">
        <v>32475.29</v>
      </c>
      <c r="K90" s="69">
        <v>214.07</v>
      </c>
      <c r="L90" s="69">
        <v>277.31</v>
      </c>
      <c r="M90" s="69">
        <v>19867.41</v>
      </c>
      <c r="N90" s="69">
        <v>6458.58</v>
      </c>
      <c r="O90" s="69">
        <v>8228.15</v>
      </c>
      <c r="P90" s="69">
        <v>17125.669999999998</v>
      </c>
      <c r="Q90" s="70">
        <v>415.29</v>
      </c>
      <c r="S90" s="67" t="s">
        <v>153</v>
      </c>
      <c r="U90" s="79"/>
      <c r="V90" s="61">
        <f t="shared" si="6"/>
        <v>23660.959999999999</v>
      </c>
      <c r="W90" s="61">
        <f t="shared" si="6"/>
        <v>1918.21</v>
      </c>
      <c r="X90" s="61">
        <f t="shared" si="6"/>
        <v>0</v>
      </c>
      <c r="Y90" s="61">
        <f t="shared" si="6"/>
        <v>1273.07</v>
      </c>
      <c r="Z90" s="61">
        <f t="shared" si="6"/>
        <v>5.54</v>
      </c>
      <c r="AA90" s="61">
        <f t="shared" si="6"/>
        <v>32475.29</v>
      </c>
      <c r="AB90" s="61">
        <f t="shared" si="6"/>
        <v>214.07</v>
      </c>
      <c r="AC90" s="61">
        <f t="shared" si="6"/>
        <v>277.31</v>
      </c>
      <c r="AD90" s="61">
        <f t="shared" si="6"/>
        <v>19867.41</v>
      </c>
      <c r="AE90" s="61">
        <f t="shared" si="6"/>
        <v>6458.58</v>
      </c>
      <c r="AF90" s="61">
        <f t="shared" si="6"/>
        <v>8228.15</v>
      </c>
      <c r="AG90" s="61">
        <f t="shared" si="6"/>
        <v>17125.669999999998</v>
      </c>
      <c r="AH90" s="61">
        <f t="shared" si="6"/>
        <v>415.29</v>
      </c>
      <c r="AI90" s="79"/>
    </row>
    <row r="91" spans="1:36" s="73" customFormat="1" ht="18.95" customHeight="1" x14ac:dyDescent="0.25">
      <c r="A91" s="37"/>
      <c r="B91" s="67" t="s">
        <v>154</v>
      </c>
      <c r="C91" s="37"/>
      <c r="D91" s="68"/>
      <c r="E91" s="69">
        <v>29264.080000000002</v>
      </c>
      <c r="F91" s="69">
        <v>1524.42</v>
      </c>
      <c r="G91" s="69">
        <v>0</v>
      </c>
      <c r="H91" s="69">
        <v>971.77</v>
      </c>
      <c r="I91" s="69">
        <v>8.91</v>
      </c>
      <c r="J91" s="69">
        <v>45916.639999999999</v>
      </c>
      <c r="K91" s="69">
        <v>546.39</v>
      </c>
      <c r="L91" s="69">
        <v>395.09</v>
      </c>
      <c r="M91" s="69">
        <v>19025.240000000002</v>
      </c>
      <c r="N91" s="69">
        <v>9016</v>
      </c>
      <c r="O91" s="69">
        <v>2296.0100000000002</v>
      </c>
      <c r="P91" s="69">
        <v>25006.2</v>
      </c>
      <c r="Q91" s="70">
        <v>206.9</v>
      </c>
      <c r="S91" s="67" t="s">
        <v>155</v>
      </c>
      <c r="U91" s="79"/>
      <c r="V91" s="61">
        <f t="shared" si="6"/>
        <v>29264.080000000002</v>
      </c>
      <c r="W91" s="61">
        <f t="shared" si="6"/>
        <v>1524.42</v>
      </c>
      <c r="X91" s="61">
        <f t="shared" si="6"/>
        <v>0</v>
      </c>
      <c r="Y91" s="61">
        <f t="shared" si="6"/>
        <v>971.77</v>
      </c>
      <c r="Z91" s="61">
        <f t="shared" si="6"/>
        <v>8.91</v>
      </c>
      <c r="AA91" s="61">
        <f t="shared" si="6"/>
        <v>45916.639999999999</v>
      </c>
      <c r="AB91" s="61">
        <f t="shared" si="6"/>
        <v>546.39</v>
      </c>
      <c r="AC91" s="61">
        <f t="shared" si="6"/>
        <v>395.09</v>
      </c>
      <c r="AD91" s="61">
        <f t="shared" si="6"/>
        <v>19025.240000000002</v>
      </c>
      <c r="AE91" s="61">
        <f t="shared" si="6"/>
        <v>9016</v>
      </c>
      <c r="AF91" s="61">
        <f t="shared" si="6"/>
        <v>2296.0100000000002</v>
      </c>
      <c r="AG91" s="61">
        <f t="shared" si="6"/>
        <v>25006.2</v>
      </c>
      <c r="AH91" s="61">
        <f t="shared" si="6"/>
        <v>206.9</v>
      </c>
      <c r="AI91" s="79"/>
    </row>
    <row r="92" spans="1:36" s="73" customFormat="1" ht="18.95" customHeight="1" x14ac:dyDescent="0.25">
      <c r="A92" s="37"/>
      <c r="B92" s="67" t="s">
        <v>156</v>
      </c>
      <c r="C92" s="37"/>
      <c r="D92" s="68"/>
      <c r="E92" s="69">
        <v>16447.12</v>
      </c>
      <c r="F92" s="69">
        <v>837.18</v>
      </c>
      <c r="G92" s="69">
        <v>0</v>
      </c>
      <c r="H92" s="69">
        <v>891.03</v>
      </c>
      <c r="I92" s="69">
        <v>0.79</v>
      </c>
      <c r="J92" s="69">
        <v>12626.41</v>
      </c>
      <c r="K92" s="69">
        <v>139.59</v>
      </c>
      <c r="L92" s="69">
        <v>201.71</v>
      </c>
      <c r="M92" s="69">
        <v>11623.58</v>
      </c>
      <c r="N92" s="69">
        <v>6334.74</v>
      </c>
      <c r="O92" s="69">
        <v>2008.33</v>
      </c>
      <c r="P92" s="69">
        <v>7987.12</v>
      </c>
      <c r="Q92" s="69">
        <v>45.36</v>
      </c>
      <c r="S92" s="67" t="s">
        <v>157</v>
      </c>
      <c r="U92" s="79"/>
      <c r="V92" s="61">
        <f t="shared" si="6"/>
        <v>16447.12</v>
      </c>
      <c r="W92" s="61">
        <f t="shared" si="6"/>
        <v>837.18</v>
      </c>
      <c r="X92" s="61">
        <f t="shared" si="6"/>
        <v>0</v>
      </c>
      <c r="Y92" s="61">
        <f t="shared" si="6"/>
        <v>891.03</v>
      </c>
      <c r="Z92" s="61">
        <f t="shared" si="6"/>
        <v>0.79</v>
      </c>
      <c r="AA92" s="61">
        <f t="shared" si="6"/>
        <v>12626.41</v>
      </c>
      <c r="AB92" s="61">
        <f t="shared" si="6"/>
        <v>139.59</v>
      </c>
      <c r="AC92" s="61">
        <f t="shared" si="6"/>
        <v>201.71</v>
      </c>
      <c r="AD92" s="61">
        <f t="shared" si="6"/>
        <v>11623.58</v>
      </c>
      <c r="AE92" s="61">
        <f t="shared" si="6"/>
        <v>6334.74</v>
      </c>
      <c r="AF92" s="61">
        <f t="shared" si="6"/>
        <v>2008.33</v>
      </c>
      <c r="AG92" s="61">
        <f t="shared" si="6"/>
        <v>7987.12</v>
      </c>
      <c r="AH92" s="61">
        <f t="shared" si="6"/>
        <v>45.36</v>
      </c>
      <c r="AI92" s="79"/>
    </row>
    <row r="93" spans="1:36" s="60" customFormat="1" ht="18.95" customHeight="1" x14ac:dyDescent="0.25">
      <c r="A93" s="74" t="s">
        <v>158</v>
      </c>
      <c r="B93" s="62"/>
      <c r="C93" s="62"/>
      <c r="D93" s="64"/>
      <c r="E93" s="65">
        <v>53438.31</v>
      </c>
      <c r="F93" s="65">
        <v>1578.59</v>
      </c>
      <c r="G93" s="65">
        <v>0</v>
      </c>
      <c r="H93" s="65">
        <v>1332.32</v>
      </c>
      <c r="I93" s="65">
        <v>29.15</v>
      </c>
      <c r="J93" s="65">
        <v>82423.87</v>
      </c>
      <c r="K93" s="65">
        <v>587.41</v>
      </c>
      <c r="L93" s="65">
        <v>0</v>
      </c>
      <c r="M93" s="65">
        <v>37565.950000000004</v>
      </c>
      <c r="N93" s="65">
        <v>26346.719999999998</v>
      </c>
      <c r="O93" s="65">
        <v>11022.36</v>
      </c>
      <c r="P93" s="65">
        <v>32335.83</v>
      </c>
      <c r="Q93" s="65">
        <v>657.09999999999991</v>
      </c>
      <c r="S93" s="74" t="s">
        <v>159</v>
      </c>
      <c r="U93" s="79"/>
      <c r="V93" s="61">
        <f t="shared" si="6"/>
        <v>53438.31</v>
      </c>
      <c r="W93" s="61">
        <f t="shared" si="6"/>
        <v>1578.59</v>
      </c>
      <c r="X93" s="61">
        <f t="shared" si="6"/>
        <v>0</v>
      </c>
      <c r="Y93" s="61">
        <f t="shared" si="6"/>
        <v>1332.32</v>
      </c>
      <c r="Z93" s="61">
        <f t="shared" si="6"/>
        <v>29.15</v>
      </c>
      <c r="AA93" s="61">
        <f t="shared" si="6"/>
        <v>82423.87</v>
      </c>
      <c r="AB93" s="61">
        <f t="shared" si="6"/>
        <v>587.41</v>
      </c>
      <c r="AC93" s="61">
        <f t="shared" si="6"/>
        <v>0</v>
      </c>
      <c r="AD93" s="61">
        <f t="shared" si="6"/>
        <v>37565.949999999997</v>
      </c>
      <c r="AE93" s="61">
        <f t="shared" si="6"/>
        <v>26346.720000000001</v>
      </c>
      <c r="AF93" s="61">
        <f t="shared" si="6"/>
        <v>11022.36</v>
      </c>
      <c r="AG93" s="61">
        <f t="shared" si="6"/>
        <v>32335.83</v>
      </c>
      <c r="AH93" s="61">
        <f t="shared" si="6"/>
        <v>657.1</v>
      </c>
      <c r="AI93" s="79"/>
    </row>
    <row r="94" spans="1:36" s="73" customFormat="1" ht="18.95" customHeight="1" x14ac:dyDescent="0.25">
      <c r="A94" s="37"/>
      <c r="B94" s="67" t="s">
        <v>160</v>
      </c>
      <c r="C94" s="37"/>
      <c r="D94" s="68"/>
      <c r="E94" s="69">
        <v>19307.560000000001</v>
      </c>
      <c r="F94" s="69">
        <v>749.7</v>
      </c>
      <c r="G94" s="69">
        <v>0</v>
      </c>
      <c r="H94" s="70">
        <v>464.41</v>
      </c>
      <c r="I94" s="69">
        <v>3.32</v>
      </c>
      <c r="J94" s="69">
        <v>24728.76</v>
      </c>
      <c r="K94" s="69">
        <v>125.78</v>
      </c>
      <c r="L94" s="69">
        <v>0</v>
      </c>
      <c r="M94" s="69">
        <v>15993.17</v>
      </c>
      <c r="N94" s="69">
        <v>8549.57</v>
      </c>
      <c r="O94" s="69">
        <v>1405.96</v>
      </c>
      <c r="P94" s="69">
        <v>13902.04</v>
      </c>
      <c r="Q94" s="69">
        <v>141.49</v>
      </c>
      <c r="S94" s="67" t="s">
        <v>161</v>
      </c>
      <c r="U94" s="79"/>
      <c r="V94" s="61">
        <f t="shared" si="6"/>
        <v>19307.560000000001</v>
      </c>
      <c r="W94" s="61">
        <f t="shared" si="6"/>
        <v>749.7</v>
      </c>
      <c r="X94" s="61">
        <f t="shared" si="6"/>
        <v>0</v>
      </c>
      <c r="Y94" s="61">
        <f t="shared" si="6"/>
        <v>464.41</v>
      </c>
      <c r="Z94" s="61">
        <f t="shared" si="6"/>
        <v>3.32</v>
      </c>
      <c r="AA94" s="61">
        <f t="shared" si="6"/>
        <v>24728.76</v>
      </c>
      <c r="AB94" s="61">
        <f t="shared" si="6"/>
        <v>125.78</v>
      </c>
      <c r="AC94" s="61">
        <f t="shared" si="6"/>
        <v>0</v>
      </c>
      <c r="AD94" s="61">
        <f t="shared" si="6"/>
        <v>15993.17</v>
      </c>
      <c r="AE94" s="61">
        <f t="shared" si="6"/>
        <v>8549.57</v>
      </c>
      <c r="AF94" s="61">
        <f t="shared" si="6"/>
        <v>1405.96</v>
      </c>
      <c r="AG94" s="61">
        <f t="shared" si="6"/>
        <v>13902.04</v>
      </c>
      <c r="AH94" s="61">
        <f t="shared" si="6"/>
        <v>141.49</v>
      </c>
      <c r="AI94" s="79"/>
    </row>
    <row r="95" spans="1:36" s="73" customFormat="1" ht="18.95" customHeight="1" x14ac:dyDescent="0.25">
      <c r="A95" s="37"/>
      <c r="B95" s="67" t="s">
        <v>162</v>
      </c>
      <c r="C95" s="37"/>
      <c r="D95" s="68"/>
      <c r="E95" s="69">
        <v>17513.189999999999</v>
      </c>
      <c r="F95" s="69">
        <v>265.08999999999997</v>
      </c>
      <c r="G95" s="69">
        <v>0</v>
      </c>
      <c r="H95" s="69">
        <v>867.91</v>
      </c>
      <c r="I95" s="69">
        <v>24.58</v>
      </c>
      <c r="J95" s="69">
        <v>31725.3</v>
      </c>
      <c r="K95" s="70">
        <v>362.6</v>
      </c>
      <c r="L95" s="69">
        <v>0</v>
      </c>
      <c r="M95" s="69">
        <v>10692.09</v>
      </c>
      <c r="N95" s="69">
        <v>12211.21</v>
      </c>
      <c r="O95" s="69">
        <v>4769.95</v>
      </c>
      <c r="P95" s="69">
        <v>8499.2099999999991</v>
      </c>
      <c r="Q95" s="69">
        <v>133.65</v>
      </c>
      <c r="S95" s="67" t="s">
        <v>163</v>
      </c>
      <c r="U95" s="79"/>
      <c r="V95" s="61">
        <f t="shared" si="6"/>
        <v>17513.189999999999</v>
      </c>
      <c r="W95" s="61">
        <f t="shared" si="6"/>
        <v>265.08999999999997</v>
      </c>
      <c r="X95" s="61">
        <f t="shared" si="6"/>
        <v>0</v>
      </c>
      <c r="Y95" s="61">
        <f t="shared" si="6"/>
        <v>867.91</v>
      </c>
      <c r="Z95" s="61">
        <f t="shared" si="6"/>
        <v>24.58</v>
      </c>
      <c r="AA95" s="61">
        <f t="shared" si="6"/>
        <v>31725.3</v>
      </c>
      <c r="AB95" s="61">
        <f t="shared" si="6"/>
        <v>362.6</v>
      </c>
      <c r="AC95" s="61">
        <f t="shared" si="6"/>
        <v>0</v>
      </c>
      <c r="AD95" s="61">
        <f t="shared" si="6"/>
        <v>10692.09</v>
      </c>
      <c r="AE95" s="61">
        <f t="shared" si="6"/>
        <v>12211.21</v>
      </c>
      <c r="AF95" s="61">
        <f t="shared" si="6"/>
        <v>4769.95</v>
      </c>
      <c r="AG95" s="61">
        <f t="shared" si="6"/>
        <v>8499.2099999999991</v>
      </c>
      <c r="AH95" s="61">
        <f t="shared" si="6"/>
        <v>133.65</v>
      </c>
      <c r="AI95" s="79"/>
    </row>
    <row r="96" spans="1:36" s="73" customFormat="1" ht="18.95" customHeight="1" x14ac:dyDescent="0.25">
      <c r="A96" s="37"/>
      <c r="B96" s="67" t="s">
        <v>164</v>
      </c>
      <c r="C96" s="37"/>
      <c r="D96" s="68"/>
      <c r="E96" s="69">
        <v>16617.560000000001</v>
      </c>
      <c r="F96" s="69">
        <v>563.79999999999995</v>
      </c>
      <c r="G96" s="70">
        <v>0</v>
      </c>
      <c r="H96" s="70">
        <v>0</v>
      </c>
      <c r="I96" s="69">
        <v>1.25</v>
      </c>
      <c r="J96" s="69">
        <v>25969.81</v>
      </c>
      <c r="K96" s="69">
        <v>99.03</v>
      </c>
      <c r="L96" s="69">
        <v>0</v>
      </c>
      <c r="M96" s="69">
        <v>10880.69</v>
      </c>
      <c r="N96" s="69">
        <v>5585.94</v>
      </c>
      <c r="O96" s="69">
        <v>4846.45</v>
      </c>
      <c r="P96" s="69">
        <v>9934.58</v>
      </c>
      <c r="Q96" s="70">
        <v>381.96</v>
      </c>
      <c r="S96" s="67" t="s">
        <v>165</v>
      </c>
      <c r="U96" s="79"/>
      <c r="V96" s="61">
        <f t="shared" si="6"/>
        <v>16617.560000000001</v>
      </c>
      <c r="W96" s="61">
        <f t="shared" si="6"/>
        <v>563.79999999999995</v>
      </c>
      <c r="X96" s="61">
        <f t="shared" si="6"/>
        <v>0</v>
      </c>
      <c r="Y96" s="61">
        <f t="shared" si="6"/>
        <v>0</v>
      </c>
      <c r="Z96" s="61">
        <f t="shared" si="6"/>
        <v>1.25</v>
      </c>
      <c r="AA96" s="61">
        <f t="shared" si="6"/>
        <v>25969.81</v>
      </c>
      <c r="AB96" s="61">
        <f t="shared" si="6"/>
        <v>99.03</v>
      </c>
      <c r="AC96" s="61">
        <f t="shared" si="6"/>
        <v>0</v>
      </c>
      <c r="AD96" s="61">
        <f t="shared" si="6"/>
        <v>10880.69</v>
      </c>
      <c r="AE96" s="61">
        <f t="shared" si="6"/>
        <v>5585.94</v>
      </c>
      <c r="AF96" s="61">
        <f t="shared" si="6"/>
        <v>4846.45</v>
      </c>
      <c r="AG96" s="61">
        <f t="shared" si="6"/>
        <v>9934.58</v>
      </c>
      <c r="AH96" s="61">
        <f t="shared" si="6"/>
        <v>381.96</v>
      </c>
      <c r="AI96" s="79"/>
    </row>
    <row r="97" spans="1:20" s="54" customFormat="1" ht="8.25" x14ac:dyDescent="0.15">
      <c r="A97" s="88"/>
      <c r="B97" s="88"/>
      <c r="C97" s="88"/>
      <c r="D97" s="89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88"/>
      <c r="S97" s="88"/>
      <c r="T97" s="88"/>
    </row>
    <row r="98" spans="1:20" s="54" customFormat="1" ht="8.25" x14ac:dyDescent="0.15"/>
    <row r="99" spans="1:20" s="91" customFormat="1" ht="15.75" x14ac:dyDescent="0.25">
      <c r="C99" s="9" t="s">
        <v>166</v>
      </c>
      <c r="D99" s="92" t="s">
        <v>167</v>
      </c>
      <c r="E99" s="93"/>
      <c r="K99" s="94" t="s">
        <v>168</v>
      </c>
      <c r="L99" s="93" t="s">
        <v>169</v>
      </c>
    </row>
    <row r="100" spans="1:20" s="95" customFormat="1" ht="16.5" customHeight="1" x14ac:dyDescent="0.25"/>
    <row r="101" spans="1:20" s="80" customFormat="1" x14ac:dyDescent="0.25">
      <c r="B101" s="81"/>
      <c r="D101" s="81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S101" s="81"/>
    </row>
    <row r="102" spans="1:20" s="80" customFormat="1" x14ac:dyDescent="0.25">
      <c r="B102" s="81"/>
      <c r="D102" s="81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S102" s="81"/>
    </row>
  </sheetData>
  <mergeCells count="36">
    <mergeCell ref="A78:D78"/>
    <mergeCell ref="R78:S78"/>
    <mergeCell ref="A81:D81"/>
    <mergeCell ref="E75:K75"/>
    <mergeCell ref="L75:Q75"/>
    <mergeCell ref="R75:S75"/>
    <mergeCell ref="A76:D76"/>
    <mergeCell ref="R76:S76"/>
    <mergeCell ref="A77:D77"/>
    <mergeCell ref="R77:S77"/>
    <mergeCell ref="A43:D43"/>
    <mergeCell ref="R43:S43"/>
    <mergeCell ref="A44:D44"/>
    <mergeCell ref="R44:S44"/>
    <mergeCell ref="E74:K74"/>
    <mergeCell ref="L74:Q74"/>
    <mergeCell ref="E40:K40"/>
    <mergeCell ref="L40:Q40"/>
    <mergeCell ref="E41:K41"/>
    <mergeCell ref="L41:Q41"/>
    <mergeCell ref="R41:S41"/>
    <mergeCell ref="A42:D42"/>
    <mergeCell ref="R42:S42"/>
    <mergeCell ref="A9:D9"/>
    <mergeCell ref="R9:S9"/>
    <mergeCell ref="A10:D10"/>
    <mergeCell ref="R10:S10"/>
    <mergeCell ref="A13:D13"/>
    <mergeCell ref="A14:D14"/>
    <mergeCell ref="E6:K6"/>
    <mergeCell ref="L6:Q6"/>
    <mergeCell ref="E7:K7"/>
    <mergeCell ref="L7:Q7"/>
    <mergeCell ref="R7:S7"/>
    <mergeCell ref="A8:D8"/>
    <mergeCell ref="R8:S8"/>
  </mergeCells>
  <pageMargins left="0.39370078740157483" right="0.19685039370078741" top="0.39370078740157483" bottom="0.39370078740157483" header="0.51181102362204722" footer="0.51181102362204722"/>
  <pageSetup paperSize="9" scale="95" fitToHeight="0" orientation="landscape" r:id="rId1"/>
  <headerFooter alignWithMargins="0"/>
  <rowBreaks count="1" manualBreakCount="1">
    <brk id="68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T-19.3</vt:lpstr>
      <vt:lpstr>'T-19.3'!Print_Area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2023-11-17T13:29:10Z</dcterms:created>
  <dcterms:modified xsi:type="dcterms:W3CDTF">2023-11-17T13:29:19Z</dcterms:modified>
</cp:coreProperties>
</file>