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5.สถิติสุขภาพ_66\"/>
    </mc:Choice>
  </mc:AlternateContent>
  <xr:revisionPtr revIDLastSave="0" documentId="8_{6C725D16-9BCF-4312-9FA1-ED00FFB39C20}" xr6:coauthVersionLast="47" xr6:coauthVersionMax="47" xr10:uidLastSave="{00000000-0000-0000-0000-000000000000}"/>
  <bookViews>
    <workbookView xWindow="-120" yWindow="-120" windowWidth="20730" windowHeight="11160" xr2:uid="{9C26522F-96A3-405C-B9DA-35CB1F18BE20}"/>
  </bookViews>
  <sheets>
    <sheet name="T-5.6" sheetId="1" r:id="rId1"/>
  </sheets>
  <definedNames>
    <definedName name="_xlnm.Print_Area" localSheetId="0">'T-5.6'!$A$1:$P$21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K32" i="1"/>
  <c r="J32" i="1"/>
  <c r="I32" i="1"/>
  <c r="L31" i="1"/>
  <c r="K31" i="1"/>
  <c r="J31" i="1"/>
  <c r="I31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L26" i="1"/>
  <c r="K26" i="1"/>
  <c r="J26" i="1"/>
  <c r="I26" i="1"/>
  <c r="L25" i="1"/>
  <c r="K25" i="1"/>
  <c r="J25" i="1"/>
  <c r="I25" i="1"/>
  <c r="L24" i="1"/>
  <c r="K24" i="1"/>
  <c r="J24" i="1"/>
  <c r="I24" i="1"/>
  <c r="L23" i="1"/>
  <c r="K23" i="1"/>
  <c r="J23" i="1"/>
  <c r="I23" i="1"/>
  <c r="Z18" i="1"/>
  <c r="Y18" i="1"/>
  <c r="X18" i="1"/>
  <c r="W18" i="1"/>
  <c r="V18" i="1"/>
  <c r="U18" i="1"/>
  <c r="T18" i="1"/>
  <c r="S18" i="1"/>
  <c r="R18" i="1"/>
  <c r="Z17" i="1"/>
  <c r="Y17" i="1"/>
  <c r="X17" i="1"/>
  <c r="W17" i="1"/>
  <c r="V17" i="1"/>
  <c r="U17" i="1"/>
  <c r="T17" i="1"/>
  <c r="S17" i="1"/>
  <c r="R17" i="1"/>
  <c r="Z16" i="1"/>
  <c r="Y16" i="1"/>
  <c r="X16" i="1"/>
  <c r="W16" i="1"/>
  <c r="V16" i="1"/>
  <c r="U16" i="1"/>
  <c r="T16" i="1"/>
  <c r="S16" i="1"/>
  <c r="R16" i="1"/>
  <c r="Z15" i="1"/>
  <c r="Y15" i="1"/>
  <c r="X15" i="1"/>
  <c r="W15" i="1"/>
  <c r="V15" i="1"/>
  <c r="U15" i="1"/>
  <c r="T15" i="1"/>
  <c r="S15" i="1"/>
  <c r="R15" i="1"/>
  <c r="Z14" i="1"/>
  <c r="Y14" i="1"/>
  <c r="X14" i="1"/>
  <c r="W14" i="1"/>
  <c r="V14" i="1"/>
  <c r="U14" i="1"/>
  <c r="T14" i="1"/>
  <c r="S14" i="1"/>
  <c r="R14" i="1"/>
  <c r="Z13" i="1"/>
  <c r="Y13" i="1"/>
  <c r="X13" i="1"/>
  <c r="W13" i="1"/>
  <c r="V13" i="1"/>
  <c r="U13" i="1"/>
  <c r="T13" i="1"/>
  <c r="S13" i="1"/>
  <c r="R13" i="1"/>
  <c r="Z12" i="1"/>
  <c r="Y12" i="1"/>
  <c r="X12" i="1"/>
  <c r="W12" i="1"/>
  <c r="V12" i="1"/>
  <c r="U12" i="1"/>
  <c r="T12" i="1"/>
  <c r="S12" i="1"/>
  <c r="R12" i="1"/>
  <c r="Z11" i="1"/>
  <c r="Y11" i="1"/>
  <c r="X11" i="1"/>
  <c r="W11" i="1"/>
  <c r="V11" i="1"/>
  <c r="U11" i="1"/>
  <c r="T11" i="1"/>
  <c r="S11" i="1"/>
  <c r="R11" i="1"/>
  <c r="Z10" i="1"/>
  <c r="Y10" i="1"/>
  <c r="X10" i="1"/>
  <c r="W10" i="1"/>
  <c r="V10" i="1"/>
  <c r="U10" i="1"/>
  <c r="T10" i="1"/>
  <c r="S10" i="1"/>
  <c r="R10" i="1"/>
  <c r="Z9" i="1"/>
  <c r="Y9" i="1"/>
  <c r="X9" i="1"/>
  <c r="W9" i="1"/>
  <c r="V9" i="1"/>
  <c r="U9" i="1"/>
  <c r="T9" i="1"/>
  <c r="S9" i="1"/>
  <c r="R9" i="1"/>
</calcChain>
</file>

<file path=xl/sharedStrings.xml><?xml version="1.0" encoding="utf-8"?>
<sst xmlns="http://schemas.openxmlformats.org/spreadsheetml/2006/main" count="50" uniqueCount="42">
  <si>
    <t>ตาราง</t>
  </si>
  <si>
    <t>เจ้าหน้าที่ทางการแพทย์ของรัฐบาล เป็นรายอำเภอ พ.ศ. 2565</t>
  </si>
  <si>
    <t>Table</t>
  </si>
  <si>
    <t>Medical Personnel in the Government by District: 2022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</si>
  <si>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</si>
  <si>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</si>
  <si>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</si>
  <si>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</si>
  <si>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</si>
  <si>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</si>
  <si>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</si>
  <si>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</si>
  <si>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</si>
  <si>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</si>
  <si>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Physician</t>
  </si>
  <si>
    <t>Dentist</t>
  </si>
  <si>
    <t>Pharmacist</t>
  </si>
  <si>
    <t>Nurse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</si>
  <si>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</si>
  <si>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</si>
  <si>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</si>
  <si>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</si>
  <si>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</si>
  <si>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</si>
  <si>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</si>
  <si>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</si>
  <si>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</si>
  <si>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</si>
  <si>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</si>
  <si>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</si>
  <si>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</si>
  <si>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</si>
  <si>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</si>
  <si>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</si>
  <si>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</si>
  <si>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</si>
  <si>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</si>
  <si>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</si>
  <si>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</t>
  </si>
  <si>
    <t xml:space="preserve">ที่มา :  </t>
  </si>
  <si>
    <t>สำนักงานสาธารณสุขจังหวัดหนองคาย</t>
  </si>
  <si>
    <t xml:space="preserve"> Source: Nong Khai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</si>
</sst>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  <font>
      <sz val="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2" applyFont="1"/>
    <xf numFmtId="0" fontId="2" fillId="0" borderId="0" xfId="2" quotePrefix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 vertical="center" shrinkToFit="1"/>
    </xf>
    <xf numFmtId="0" fontId="7" fillId="0" borderId="0" xfId="2" applyFont="1"/>
    <xf numFmtId="0" fontId="6" fillId="0" borderId="0" xfId="2" applyFont="1"/>
    <xf numFmtId="0" fontId="6" fillId="0" borderId="0" xfId="2" applyFont="1" applyAlignment="1">
      <alignment horizontal="center" vertical="center" shrinkToFit="1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/>
    </xf>
    <xf numFmtId="0" fontId="8" fillId="0" borderId="0" xfId="2" applyFont="1" applyAlignment="1">
      <alignment vertical="center"/>
    </xf>
    <xf numFmtId="0" fontId="4" fillId="0" borderId="4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6" fillId="0" borderId="0" xfId="2" quotePrefix="1" applyFont="1" applyAlignment="1">
      <alignment horizontal="left"/>
    </xf>
    <xf numFmtId="0" fontId="9" fillId="0" borderId="1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10" xfId="2" applyFont="1" applyBorder="1" applyAlignment="1">
      <alignment horizontal="left"/>
    </xf>
    <xf numFmtId="0" fontId="9" fillId="0" borderId="0" xfId="2" applyFont="1" applyAlignment="1">
      <alignment horizontal="center"/>
    </xf>
    <xf numFmtId="0" fontId="3" fillId="0" borderId="0" xfId="2" quotePrefix="1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right" vertical="center" indent="3"/>
    </xf>
    <xf numFmtId="0" fontId="3" fillId="0" borderId="0" xfId="2" applyFont="1" applyAlignment="1">
      <alignment horizontal="center" vertical="center"/>
    </xf>
    <xf numFmtId="165" fontId="3" fillId="0" borderId="0" xfId="1" applyNumberFormat="1" applyFont="1" applyBorder="1" applyAlignment="1">
      <alignment vertical="center"/>
    </xf>
    <xf numFmtId="166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3" fontId="7" fillId="0" borderId="9" xfId="1" applyNumberFormat="1" applyFont="1" applyBorder="1" applyAlignment="1">
      <alignment horizontal="right" vertical="center" indent="3"/>
    </xf>
    <xf numFmtId="3" fontId="7" fillId="0" borderId="5" xfId="1" applyNumberFormat="1" applyFont="1" applyBorder="1" applyAlignment="1">
      <alignment horizontal="right" vertical="center" indent="3"/>
    </xf>
    <xf numFmtId="3" fontId="7" fillId="0" borderId="10" xfId="1" applyNumberFormat="1" applyFont="1" applyBorder="1" applyAlignment="1">
      <alignment horizontal="right" vertical="center" indent="3"/>
    </xf>
    <xf numFmtId="165" fontId="7" fillId="0" borderId="0" xfId="1" applyNumberFormat="1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7" fillId="0" borderId="0" xfId="2" quotePrefix="1" applyFont="1" applyAlignment="1">
      <alignment horizontal="left" vertical="center"/>
    </xf>
    <xf numFmtId="0" fontId="10" fillId="0" borderId="4" xfId="2" quotePrefix="1" applyFont="1" applyBorder="1" applyAlignment="1">
      <alignment horizontal="left"/>
    </xf>
    <xf numFmtId="0" fontId="10" fillId="0" borderId="4" xfId="2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0" fillId="0" borderId="7" xfId="2" applyFont="1" applyBorder="1" applyAlignment="1">
      <alignment horizontal="left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1" xfId="2" quotePrefix="1" applyFont="1" applyBorder="1" applyAlignment="1">
      <alignment horizontal="left"/>
    </xf>
    <xf numFmtId="0" fontId="10" fillId="0" borderId="0" xfId="2" applyFont="1" applyAlignment="1">
      <alignment horizontal="left"/>
    </xf>
    <xf numFmtId="0" fontId="10" fillId="0" borderId="1" xfId="2" applyFont="1" applyBorder="1" applyAlignment="1">
      <alignment horizontal="left"/>
    </xf>
    <xf numFmtId="3" fontId="4" fillId="0" borderId="0" xfId="2" applyNumberFormat="1" applyFont="1"/>
    <xf numFmtId="3" fontId="6" fillId="0" borderId="0" xfId="2" applyNumberFormat="1" applyFont="1"/>
    <xf numFmtId="0" fontId="8" fillId="0" borderId="0" xfId="2" applyFont="1"/>
    <xf numFmtId="0" fontId="4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ปกติ 2" xfId="2" xr:uid="{298AAF1B-11B3-4B0C-950E-FB4321050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17</xdr:row>
      <xdr:rowOff>323849</xdr:rowOff>
    </xdr:from>
    <xdr:to>
      <xdr:col>16</xdr:col>
      <xdr:colOff>407625</xdr:colOff>
      <xdr:row>21</xdr:row>
      <xdr:rowOff>179174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FA78997A-5E00-4D8C-8511-B4A728D837C2}"/>
            </a:ext>
          </a:extLst>
        </xdr:cNvPr>
        <xdr:cNvGrpSpPr/>
      </xdr:nvGrpSpPr>
      <xdr:grpSpPr>
        <a:xfrm flipV="1">
          <a:off x="10436802" y="5978235"/>
          <a:ext cx="283800" cy="686598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87EDCF76-5299-4FEC-8DA0-DC35A5573C2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7691A2EA-4A00-4096-9A1D-4D511A5A06BF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F04-1F74-4395-980B-E7ECA0FCC4F3}">
  <dimension ref="A1:AA38"/>
  <sheetViews>
    <sheetView showGridLines="0" tabSelected="1" view="pageBreakPreview" topLeftCell="A7" zoomScale="110" zoomScaleNormal="115" zoomScaleSheetLayoutView="110" workbookViewId="0">
      <selection activeCell="F14" sqref="F14"/>
    </sheetView>
  </sheetViews>
  <sheetFormatPr defaultColWidth="9.140625" defaultRowHeight="18.75" x14ac:dyDescent="0.3"/>
  <cols>
    <col min="1" max="1" width="1.7109375" style="4" customWidth="1"/>
    <col min="2" max="2" width="6" style="4" customWidth="1"/>
    <col min="3" max="3" width="4.42578125" style="4" customWidth="1"/>
    <col min="4" max="4" width="5.7109375" style="4" customWidth="1"/>
    <col min="5" max="5" width="13.28515625" style="4" customWidth="1"/>
    <col min="6" max="12" width="13.85546875" style="4" customWidth="1"/>
    <col min="13" max="13" width="16.85546875" style="4" customWidth="1"/>
    <col min="14" max="15" width="1.7109375" style="4" customWidth="1"/>
    <col min="16" max="16" width="6.140625" style="4" customWidth="1"/>
    <col min="17" max="16384" width="9.140625" style="4"/>
  </cols>
  <sheetData>
    <row r="1" spans="1:27" s="1" customFormat="1" x14ac:dyDescent="0.3">
      <c r="B1" s="1" t="s">
        <v>0</v>
      </c>
      <c r="C1" s="2">
        <v>5.6</v>
      </c>
      <c r="D1" s="1" t="s">
        <v>1</v>
      </c>
    </row>
    <row r="2" spans="1:27" s="3" customFormat="1" x14ac:dyDescent="0.3">
      <c r="B2" s="1" t="s">
        <v>2</v>
      </c>
      <c r="C2" s="2">
        <v>5.6</v>
      </c>
      <c r="D2" s="1" t="s">
        <v>3</v>
      </c>
      <c r="E2" s="1"/>
      <c r="N2" s="1"/>
      <c r="O2" s="1"/>
      <c r="P2" s="1"/>
    </row>
    <row r="3" spans="1:27" ht="6" customHeight="1" x14ac:dyDescent="0.3">
      <c r="N3" s="5"/>
      <c r="O3" s="5"/>
      <c r="P3" s="5"/>
    </row>
    <row r="4" spans="1:27" s="11" customFormat="1" ht="17.25" x14ac:dyDescent="0.3">
      <c r="A4" s="6" t="s">
        <v>4</v>
      </c>
      <c r="B4" s="6"/>
      <c r="C4" s="6"/>
      <c r="D4" s="6"/>
      <c r="E4" s="7" t="s">
        <v>5</v>
      </c>
      <c r="F4" s="8"/>
      <c r="G4" s="8"/>
      <c r="H4" s="8"/>
      <c r="I4" s="7" t="s">
        <v>6</v>
      </c>
      <c r="J4" s="8"/>
      <c r="K4" s="8"/>
      <c r="L4" s="8"/>
      <c r="M4" s="9" t="s">
        <v>7</v>
      </c>
      <c r="N4" s="10"/>
      <c r="O4" s="10"/>
      <c r="P4" s="10"/>
    </row>
    <row r="5" spans="1:27" s="11" customFormat="1" ht="17.25" x14ac:dyDescent="0.3">
      <c r="A5" s="12"/>
      <c r="B5" s="12"/>
      <c r="C5" s="12"/>
      <c r="D5" s="12"/>
      <c r="E5" s="13" t="s">
        <v>8</v>
      </c>
      <c r="F5" s="14"/>
      <c r="G5" s="14"/>
      <c r="H5" s="14"/>
      <c r="I5" s="13" t="s">
        <v>9</v>
      </c>
      <c r="J5" s="14"/>
      <c r="K5" s="14"/>
      <c r="L5" s="14"/>
      <c r="M5" s="15"/>
      <c r="N5" s="10"/>
      <c r="O5" s="10"/>
      <c r="P5" s="10"/>
      <c r="Q5" s="11">
        <v>516843</v>
      </c>
    </row>
    <row r="6" spans="1:27" s="11" customFormat="1" ht="15.75" x14ac:dyDescent="0.25">
      <c r="A6" s="12"/>
      <c r="B6" s="12"/>
      <c r="C6" s="12"/>
      <c r="D6" s="12"/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10</v>
      </c>
      <c r="J6" s="16" t="s">
        <v>11</v>
      </c>
      <c r="K6" s="16" t="s">
        <v>12</v>
      </c>
      <c r="L6" s="16" t="s">
        <v>13</v>
      </c>
      <c r="M6" s="15"/>
      <c r="N6" s="17"/>
      <c r="O6" s="17"/>
      <c r="P6" s="17"/>
    </row>
    <row r="7" spans="1:27" s="11" customFormat="1" ht="17.25" x14ac:dyDescent="0.25">
      <c r="A7" s="18"/>
      <c r="B7" s="18"/>
      <c r="C7" s="18"/>
      <c r="D7" s="18"/>
      <c r="E7" s="19" t="s">
        <v>14</v>
      </c>
      <c r="F7" s="19" t="s">
        <v>15</v>
      </c>
      <c r="G7" s="19" t="s">
        <v>16</v>
      </c>
      <c r="H7" s="19" t="s">
        <v>17</v>
      </c>
      <c r="I7" s="19" t="s">
        <v>14</v>
      </c>
      <c r="J7" s="19" t="s">
        <v>15</v>
      </c>
      <c r="K7" s="19" t="s">
        <v>16</v>
      </c>
      <c r="L7" s="19" t="s">
        <v>17</v>
      </c>
      <c r="M7" s="20"/>
      <c r="N7" s="21"/>
      <c r="O7" s="21"/>
      <c r="P7" s="21"/>
    </row>
    <row r="8" spans="1:27" s="11" customFormat="1" ht="3" customHeight="1" x14ac:dyDescent="0.25">
      <c r="A8" s="22"/>
      <c r="B8" s="23"/>
      <c r="C8" s="23"/>
      <c r="D8" s="24"/>
      <c r="E8" s="25"/>
      <c r="F8" s="26"/>
      <c r="G8" s="25"/>
      <c r="H8" s="27"/>
      <c r="I8" s="25"/>
      <c r="J8" s="26"/>
      <c r="K8" s="26"/>
      <c r="L8" s="25"/>
      <c r="M8" s="28"/>
      <c r="N8" s="21"/>
      <c r="O8" s="21"/>
      <c r="P8" s="21"/>
    </row>
    <row r="9" spans="1:27" s="36" customFormat="1" ht="36.75" customHeight="1" x14ac:dyDescent="0.25">
      <c r="A9" s="29"/>
      <c r="B9" s="30" t="s">
        <v>18</v>
      </c>
      <c r="C9" s="30"/>
      <c r="D9" s="31"/>
      <c r="E9" s="32">
        <v>177</v>
      </c>
      <c r="F9" s="32">
        <v>53</v>
      </c>
      <c r="G9" s="32">
        <v>90</v>
      </c>
      <c r="H9" s="32">
        <v>1118</v>
      </c>
      <c r="I9" s="32">
        <v>2914</v>
      </c>
      <c r="J9" s="32">
        <v>9732</v>
      </c>
      <c r="K9" s="32">
        <v>5731</v>
      </c>
      <c r="L9" s="32">
        <v>461</v>
      </c>
      <c r="M9" s="33" t="s">
        <v>19</v>
      </c>
      <c r="N9" s="21"/>
      <c r="O9" s="21"/>
      <c r="P9" s="21"/>
      <c r="Q9" s="34"/>
      <c r="R9" s="35">
        <f>ROUND(E9,0)</f>
        <v>177</v>
      </c>
      <c r="S9" s="35">
        <f t="shared" ref="S9:U18" si="0">ROUND(F9,0)</f>
        <v>53</v>
      </c>
      <c r="T9" s="35">
        <f t="shared" si="0"/>
        <v>90</v>
      </c>
      <c r="U9" s="35">
        <f t="shared" si="0"/>
        <v>1118</v>
      </c>
      <c r="V9" s="35" t="e">
        <f>ROUND(#REF!,0)</f>
        <v>#REF!</v>
      </c>
      <c r="W9" s="35">
        <f>ROUND(I9,0)</f>
        <v>2914</v>
      </c>
      <c r="X9" s="35">
        <f t="shared" ref="W9:Y18" si="1">ROUND(J9,0)</f>
        <v>9732</v>
      </c>
      <c r="Y9" s="35">
        <f>ROUND(K9,0)</f>
        <v>5731</v>
      </c>
      <c r="Z9" s="35">
        <f t="shared" ref="Z9:Z18" si="2">ROUND(L9,0)</f>
        <v>461</v>
      </c>
      <c r="AA9" s="35"/>
    </row>
    <row r="10" spans="1:27" s="21" customFormat="1" ht="36.75" customHeight="1" x14ac:dyDescent="0.25">
      <c r="A10" s="37" t="s">
        <v>20</v>
      </c>
      <c r="B10" s="37"/>
      <c r="C10" s="37"/>
      <c r="D10" s="37"/>
      <c r="E10" s="38">
        <v>81</v>
      </c>
      <c r="F10" s="39">
        <v>18</v>
      </c>
      <c r="G10" s="38">
        <v>42</v>
      </c>
      <c r="H10" s="40">
        <v>450</v>
      </c>
      <c r="I10" s="38">
        <v>1848</v>
      </c>
      <c r="J10" s="38">
        <v>8314</v>
      </c>
      <c r="K10" s="38">
        <v>3563</v>
      </c>
      <c r="L10" s="38">
        <v>333</v>
      </c>
      <c r="M10" s="37" t="s">
        <v>21</v>
      </c>
      <c r="Q10" s="41"/>
      <c r="R10" s="35">
        <f t="shared" ref="R10:R18" si="3">ROUND(E10,0)</f>
        <v>81</v>
      </c>
      <c r="S10" s="35">
        <f t="shared" si="0"/>
        <v>18</v>
      </c>
      <c r="T10" s="35">
        <f t="shared" si="0"/>
        <v>42</v>
      </c>
      <c r="U10" s="35">
        <f t="shared" si="0"/>
        <v>450</v>
      </c>
      <c r="V10" s="35" t="e">
        <f>ROUND(#REF!,0)</f>
        <v>#REF!</v>
      </c>
      <c r="W10" s="35">
        <f>ROUND(I10,0)</f>
        <v>1848</v>
      </c>
      <c r="X10" s="35">
        <f t="shared" si="1"/>
        <v>8314</v>
      </c>
      <c r="Y10" s="35">
        <f t="shared" si="1"/>
        <v>3563</v>
      </c>
      <c r="Z10" s="35">
        <f t="shared" si="2"/>
        <v>333</v>
      </c>
      <c r="AA10" s="35"/>
    </row>
    <row r="11" spans="1:27" s="21" customFormat="1" ht="36.75" customHeight="1" x14ac:dyDescent="0.25">
      <c r="A11" s="37" t="s">
        <v>22</v>
      </c>
      <c r="B11" s="42"/>
      <c r="C11" s="37"/>
      <c r="D11" s="37"/>
      <c r="E11" s="38">
        <v>43</v>
      </c>
      <c r="F11" s="39">
        <v>10</v>
      </c>
      <c r="G11" s="38">
        <v>16</v>
      </c>
      <c r="H11" s="40">
        <v>284</v>
      </c>
      <c r="I11" s="38">
        <v>1907</v>
      </c>
      <c r="J11" s="38">
        <v>8202</v>
      </c>
      <c r="K11" s="38">
        <v>5126</v>
      </c>
      <c r="L11" s="38">
        <v>289</v>
      </c>
      <c r="M11" s="37" t="s">
        <v>23</v>
      </c>
      <c r="Q11" s="41"/>
      <c r="R11" s="35">
        <f t="shared" si="3"/>
        <v>43</v>
      </c>
      <c r="S11" s="35">
        <f t="shared" si="0"/>
        <v>10</v>
      </c>
      <c r="T11" s="35">
        <f t="shared" si="0"/>
        <v>16</v>
      </c>
      <c r="U11" s="35">
        <f t="shared" si="0"/>
        <v>284</v>
      </c>
      <c r="V11" s="35" t="e">
        <f>ROUND(#REF!,0)</f>
        <v>#REF!</v>
      </c>
      <c r="W11" s="35">
        <f t="shared" si="1"/>
        <v>1907</v>
      </c>
      <c r="X11" s="35">
        <f t="shared" si="1"/>
        <v>8202</v>
      </c>
      <c r="Y11" s="35">
        <f t="shared" si="1"/>
        <v>5126</v>
      </c>
      <c r="Z11" s="35">
        <f t="shared" si="2"/>
        <v>289</v>
      </c>
      <c r="AA11" s="35"/>
    </row>
    <row r="12" spans="1:27" s="21" customFormat="1" ht="36.75" customHeight="1" x14ac:dyDescent="0.25">
      <c r="A12" s="43" t="s">
        <v>24</v>
      </c>
      <c r="B12" s="37"/>
      <c r="C12" s="37"/>
      <c r="D12" s="37"/>
      <c r="E12" s="38">
        <v>26</v>
      </c>
      <c r="F12" s="39">
        <v>9</v>
      </c>
      <c r="G12" s="38">
        <v>11</v>
      </c>
      <c r="H12" s="40">
        <v>133</v>
      </c>
      <c r="I12" s="38">
        <v>3774</v>
      </c>
      <c r="J12" s="38">
        <v>10904</v>
      </c>
      <c r="K12" s="38">
        <v>8921</v>
      </c>
      <c r="L12" s="38">
        <v>738</v>
      </c>
      <c r="M12" s="37" t="s">
        <v>25</v>
      </c>
      <c r="Q12" s="41"/>
      <c r="R12" s="35">
        <f t="shared" si="3"/>
        <v>26</v>
      </c>
      <c r="S12" s="35">
        <f t="shared" si="0"/>
        <v>9</v>
      </c>
      <c r="T12" s="35">
        <f t="shared" si="0"/>
        <v>11</v>
      </c>
      <c r="U12" s="35">
        <f t="shared" si="0"/>
        <v>133</v>
      </c>
      <c r="V12" s="35" t="e">
        <f>ROUND(#REF!,0)</f>
        <v>#REF!</v>
      </c>
      <c r="W12" s="35">
        <f t="shared" si="1"/>
        <v>3774</v>
      </c>
      <c r="X12" s="35">
        <f t="shared" si="1"/>
        <v>10904</v>
      </c>
      <c r="Y12" s="35">
        <f t="shared" si="1"/>
        <v>8921</v>
      </c>
      <c r="Z12" s="35">
        <f t="shared" si="2"/>
        <v>738</v>
      </c>
      <c r="AA12" s="35"/>
    </row>
    <row r="13" spans="1:27" s="21" customFormat="1" ht="36.75" customHeight="1" x14ac:dyDescent="0.25">
      <c r="A13" s="43" t="s">
        <v>26</v>
      </c>
      <c r="B13" s="37"/>
      <c r="C13" s="37"/>
      <c r="D13" s="37"/>
      <c r="E13" s="38">
        <v>3</v>
      </c>
      <c r="F13" s="39">
        <v>3</v>
      </c>
      <c r="G13" s="38">
        <v>4</v>
      </c>
      <c r="H13" s="40">
        <v>45</v>
      </c>
      <c r="I13" s="38">
        <v>9918</v>
      </c>
      <c r="J13" s="38">
        <v>9918</v>
      </c>
      <c r="K13" s="38">
        <v>7439</v>
      </c>
      <c r="L13" s="38">
        <v>661</v>
      </c>
      <c r="M13" s="37" t="s">
        <v>27</v>
      </c>
      <c r="Q13" s="41"/>
      <c r="R13" s="35">
        <f t="shared" si="3"/>
        <v>3</v>
      </c>
      <c r="S13" s="35">
        <f t="shared" si="0"/>
        <v>3</v>
      </c>
      <c r="T13" s="35">
        <f t="shared" si="0"/>
        <v>4</v>
      </c>
      <c r="U13" s="35">
        <f t="shared" si="0"/>
        <v>45</v>
      </c>
      <c r="V13" s="35" t="e">
        <f>ROUND(#REF!,0)</f>
        <v>#REF!</v>
      </c>
      <c r="W13" s="35">
        <f t="shared" si="1"/>
        <v>9918</v>
      </c>
      <c r="X13" s="35">
        <f t="shared" si="1"/>
        <v>9918</v>
      </c>
      <c r="Y13" s="35">
        <f t="shared" si="1"/>
        <v>7439</v>
      </c>
      <c r="Z13" s="35">
        <f t="shared" si="2"/>
        <v>661</v>
      </c>
      <c r="AA13" s="35"/>
    </row>
    <row r="14" spans="1:27" s="21" customFormat="1" ht="36.75" customHeight="1" x14ac:dyDescent="0.25">
      <c r="A14" s="43" t="s">
        <v>28</v>
      </c>
      <c r="B14" s="42"/>
      <c r="C14" s="37"/>
      <c r="D14" s="37"/>
      <c r="E14" s="38">
        <v>6</v>
      </c>
      <c r="F14" s="39">
        <v>2</v>
      </c>
      <c r="G14" s="38">
        <v>5</v>
      </c>
      <c r="H14" s="40">
        <v>51</v>
      </c>
      <c r="I14" s="38">
        <v>4272</v>
      </c>
      <c r="J14" s="38">
        <v>12817</v>
      </c>
      <c r="K14" s="38">
        <v>5127</v>
      </c>
      <c r="L14" s="38">
        <v>503</v>
      </c>
      <c r="M14" s="37" t="s">
        <v>29</v>
      </c>
      <c r="Q14" s="41"/>
      <c r="R14" s="35">
        <f t="shared" si="3"/>
        <v>6</v>
      </c>
      <c r="S14" s="35">
        <f t="shared" si="0"/>
        <v>2</v>
      </c>
      <c r="T14" s="35">
        <f t="shared" si="0"/>
        <v>5</v>
      </c>
      <c r="U14" s="35">
        <f t="shared" si="0"/>
        <v>51</v>
      </c>
      <c r="V14" s="35" t="e">
        <f>ROUND(#REF!,0)</f>
        <v>#REF!</v>
      </c>
      <c r="W14" s="35">
        <f t="shared" si="1"/>
        <v>4272</v>
      </c>
      <c r="X14" s="35">
        <f t="shared" si="1"/>
        <v>12817</v>
      </c>
      <c r="Y14" s="35">
        <f t="shared" si="1"/>
        <v>5127</v>
      </c>
      <c r="Z14" s="35">
        <f t="shared" si="2"/>
        <v>503</v>
      </c>
      <c r="AA14" s="35"/>
    </row>
    <row r="15" spans="1:27" s="21" customFormat="1" ht="36.75" customHeight="1" x14ac:dyDescent="0.25">
      <c r="A15" s="43" t="s">
        <v>30</v>
      </c>
      <c r="B15" s="37"/>
      <c r="C15" s="37"/>
      <c r="D15" s="37"/>
      <c r="E15" s="38">
        <v>4</v>
      </c>
      <c r="F15" s="39">
        <v>3</v>
      </c>
      <c r="G15" s="38">
        <v>3</v>
      </c>
      <c r="H15" s="40">
        <v>34</v>
      </c>
      <c r="I15" s="38">
        <v>6650</v>
      </c>
      <c r="J15" s="38">
        <v>8867</v>
      </c>
      <c r="K15" s="38">
        <v>8867</v>
      </c>
      <c r="L15" s="38">
        <v>782</v>
      </c>
      <c r="M15" s="37" t="s">
        <v>31</v>
      </c>
      <c r="Q15" s="41"/>
      <c r="R15" s="35">
        <f t="shared" si="3"/>
        <v>4</v>
      </c>
      <c r="S15" s="35">
        <f t="shared" si="0"/>
        <v>3</v>
      </c>
      <c r="T15" s="35">
        <f t="shared" si="0"/>
        <v>3</v>
      </c>
      <c r="U15" s="35">
        <f t="shared" si="0"/>
        <v>34</v>
      </c>
      <c r="V15" s="35" t="e">
        <f>ROUND(#REF!,0)</f>
        <v>#REF!</v>
      </c>
      <c r="W15" s="35">
        <f t="shared" si="1"/>
        <v>6650</v>
      </c>
      <c r="X15" s="35">
        <f t="shared" si="1"/>
        <v>8867</v>
      </c>
      <c r="Y15" s="35">
        <f t="shared" si="1"/>
        <v>8867</v>
      </c>
      <c r="Z15" s="35">
        <f t="shared" si="2"/>
        <v>782</v>
      </c>
      <c r="AA15" s="35"/>
    </row>
    <row r="16" spans="1:27" s="21" customFormat="1" ht="36.75" customHeight="1" x14ac:dyDescent="0.25">
      <c r="A16" s="43" t="s">
        <v>32</v>
      </c>
      <c r="B16" s="37"/>
      <c r="C16" s="37"/>
      <c r="D16" s="37"/>
      <c r="E16" s="38">
        <v>5</v>
      </c>
      <c r="F16" s="39">
        <v>3</v>
      </c>
      <c r="G16" s="38">
        <v>2</v>
      </c>
      <c r="H16" s="40">
        <v>47</v>
      </c>
      <c r="I16" s="38">
        <v>10170</v>
      </c>
      <c r="J16" s="38">
        <v>16951</v>
      </c>
      <c r="K16" s="38">
        <v>25426</v>
      </c>
      <c r="L16" s="38">
        <v>1082</v>
      </c>
      <c r="M16" s="37" t="s">
        <v>33</v>
      </c>
      <c r="Q16" s="41"/>
      <c r="R16" s="35">
        <f t="shared" si="3"/>
        <v>5</v>
      </c>
      <c r="S16" s="35">
        <f t="shared" si="0"/>
        <v>3</v>
      </c>
      <c r="T16" s="35">
        <f t="shared" si="0"/>
        <v>2</v>
      </c>
      <c r="U16" s="35">
        <f t="shared" si="0"/>
        <v>47</v>
      </c>
      <c r="V16" s="35" t="e">
        <f>ROUND(#REF!,0)</f>
        <v>#REF!</v>
      </c>
      <c r="W16" s="35">
        <f t="shared" si="1"/>
        <v>10170</v>
      </c>
      <c r="X16" s="35">
        <f t="shared" si="1"/>
        <v>16951</v>
      </c>
      <c r="Y16" s="35">
        <f t="shared" si="1"/>
        <v>25426</v>
      </c>
      <c r="Z16" s="35">
        <f t="shared" si="2"/>
        <v>1082</v>
      </c>
      <c r="AA16" s="35"/>
    </row>
    <row r="17" spans="1:27" s="21" customFormat="1" ht="36.75" customHeight="1" x14ac:dyDescent="0.25">
      <c r="A17" s="43" t="s">
        <v>34</v>
      </c>
      <c r="B17" s="37"/>
      <c r="C17" s="37"/>
      <c r="D17" s="37"/>
      <c r="E17" s="38">
        <v>6</v>
      </c>
      <c r="F17" s="39">
        <v>3</v>
      </c>
      <c r="G17" s="38">
        <v>3</v>
      </c>
      <c r="H17" s="40">
        <v>44</v>
      </c>
      <c r="I17" s="38">
        <v>6319</v>
      </c>
      <c r="J17" s="38">
        <v>12639</v>
      </c>
      <c r="K17" s="38">
        <v>12639</v>
      </c>
      <c r="L17" s="38">
        <v>862</v>
      </c>
      <c r="M17" s="37" t="s">
        <v>35</v>
      </c>
      <c r="N17" s="36"/>
      <c r="O17" s="36"/>
      <c r="P17" s="36"/>
      <c r="Q17" s="41"/>
      <c r="R17" s="35">
        <f t="shared" si="3"/>
        <v>6</v>
      </c>
      <c r="S17" s="35">
        <f t="shared" si="0"/>
        <v>3</v>
      </c>
      <c r="T17" s="35">
        <f t="shared" si="0"/>
        <v>3</v>
      </c>
      <c r="U17" s="35">
        <f t="shared" si="0"/>
        <v>44</v>
      </c>
      <c r="V17" s="35" t="e">
        <f>ROUND(#REF!,0)</f>
        <v>#REF!</v>
      </c>
      <c r="W17" s="35">
        <f t="shared" si="1"/>
        <v>6319</v>
      </c>
      <c r="X17" s="35">
        <f t="shared" si="1"/>
        <v>12639</v>
      </c>
      <c r="Y17" s="35">
        <f t="shared" si="1"/>
        <v>12639</v>
      </c>
      <c r="Z17" s="35">
        <f t="shared" si="2"/>
        <v>862</v>
      </c>
      <c r="AA17" s="35"/>
    </row>
    <row r="18" spans="1:27" s="21" customFormat="1" ht="37.5" customHeight="1" x14ac:dyDescent="0.25">
      <c r="A18" s="43" t="s">
        <v>36</v>
      </c>
      <c r="B18" s="37"/>
      <c r="C18" s="37"/>
      <c r="D18" s="37"/>
      <c r="E18" s="38">
        <v>3</v>
      </c>
      <c r="F18" s="39">
        <v>2</v>
      </c>
      <c r="G18" s="38">
        <v>4</v>
      </c>
      <c r="H18" s="40">
        <v>30</v>
      </c>
      <c r="I18" s="38">
        <v>5077</v>
      </c>
      <c r="J18" s="38">
        <v>7615</v>
      </c>
      <c r="K18" s="38">
        <v>3808</v>
      </c>
      <c r="L18" s="38">
        <v>508</v>
      </c>
      <c r="M18" s="37" t="s">
        <v>37</v>
      </c>
      <c r="Q18" s="41"/>
      <c r="R18" s="35">
        <f t="shared" si="3"/>
        <v>3</v>
      </c>
      <c r="S18" s="35">
        <f t="shared" si="0"/>
        <v>2</v>
      </c>
      <c r="T18" s="35">
        <f t="shared" si="0"/>
        <v>4</v>
      </c>
      <c r="U18" s="35">
        <f t="shared" si="0"/>
        <v>30</v>
      </c>
      <c r="V18" s="35" t="e">
        <f>ROUND(#REF!,0)</f>
        <v>#REF!</v>
      </c>
      <c r="W18" s="35">
        <f t="shared" si="1"/>
        <v>5077</v>
      </c>
      <c r="X18" s="35">
        <f t="shared" si="1"/>
        <v>7615</v>
      </c>
      <c r="Y18" s="35">
        <f t="shared" si="1"/>
        <v>3808</v>
      </c>
      <c r="Z18" s="35">
        <f t="shared" si="2"/>
        <v>508</v>
      </c>
      <c r="AA18" s="35"/>
    </row>
    <row r="19" spans="1:27" s="49" customFormat="1" ht="6" x14ac:dyDescent="0.15">
      <c r="A19" s="44"/>
      <c r="B19" s="45"/>
      <c r="C19" s="45"/>
      <c r="D19" s="46"/>
      <c r="E19" s="47"/>
      <c r="F19" s="47"/>
      <c r="G19" s="47"/>
      <c r="H19" s="46"/>
      <c r="I19" s="47"/>
      <c r="J19" s="47"/>
      <c r="K19" s="47"/>
      <c r="L19" s="47"/>
      <c r="M19" s="45"/>
      <c r="N19" s="48"/>
      <c r="O19" s="48"/>
      <c r="P19" s="48"/>
    </row>
    <row r="20" spans="1:27" s="49" customFormat="1" ht="6" x14ac:dyDescent="0.15">
      <c r="A20" s="50"/>
      <c r="B20" s="51"/>
      <c r="C20" s="51"/>
      <c r="D20" s="51"/>
      <c r="E20" s="52"/>
      <c r="F20" s="52"/>
      <c r="G20" s="52"/>
      <c r="H20" s="52"/>
      <c r="I20" s="52"/>
      <c r="J20" s="52"/>
      <c r="K20" s="52"/>
      <c r="L20" s="52"/>
      <c r="M20" s="51"/>
    </row>
    <row r="21" spans="1:27" s="11" customFormat="1" ht="15.75" x14ac:dyDescent="0.25">
      <c r="A21" s="11" t="s">
        <v>38</v>
      </c>
      <c r="B21" s="11" t="s">
        <v>39</v>
      </c>
      <c r="C21" s="11" t="s">
        <v>40</v>
      </c>
      <c r="I21" s="11" t="s">
        <v>41</v>
      </c>
    </row>
    <row r="22" spans="1:27" x14ac:dyDescent="0.3">
      <c r="E22" s="53"/>
      <c r="F22" s="53"/>
      <c r="G22" s="53"/>
      <c r="H22" s="53"/>
      <c r="I22" s="53"/>
      <c r="J22" s="53"/>
      <c r="K22" s="53"/>
      <c r="L22" s="53"/>
    </row>
    <row r="23" spans="1:27" s="11" customFormat="1" x14ac:dyDescent="0.3">
      <c r="I23" s="54">
        <f>ROUND(I9,0)</f>
        <v>2914</v>
      </c>
      <c r="J23" s="54">
        <f>ROUND(J9,0)</f>
        <v>9732</v>
      </c>
      <c r="K23" s="54">
        <f>ROUND(K9,0)</f>
        <v>5731</v>
      </c>
      <c r="L23" s="54">
        <f>ROUND(L9,0)</f>
        <v>461</v>
      </c>
      <c r="N23" s="4"/>
      <c r="O23" s="4"/>
      <c r="P23" s="4"/>
    </row>
    <row r="24" spans="1:27" x14ac:dyDescent="0.3">
      <c r="I24" s="54">
        <f t="shared" ref="I24:L32" si="4">ROUND(I10,0)</f>
        <v>1848</v>
      </c>
      <c r="J24" s="54">
        <f t="shared" si="4"/>
        <v>8314</v>
      </c>
      <c r="K24" s="54">
        <f t="shared" si="4"/>
        <v>3563</v>
      </c>
      <c r="L24" s="54">
        <f t="shared" si="4"/>
        <v>333</v>
      </c>
      <c r="N24" s="55"/>
      <c r="O24" s="55"/>
      <c r="P24" s="55"/>
    </row>
    <row r="25" spans="1:27" x14ac:dyDescent="0.3">
      <c r="I25" s="54">
        <f t="shared" si="4"/>
        <v>1907</v>
      </c>
      <c r="J25" s="54">
        <f t="shared" si="4"/>
        <v>8202</v>
      </c>
      <c r="K25" s="54">
        <f t="shared" si="4"/>
        <v>5126</v>
      </c>
      <c r="L25" s="54">
        <f t="shared" si="4"/>
        <v>289</v>
      </c>
      <c r="N25" s="55"/>
      <c r="O25" s="55"/>
      <c r="P25" s="55"/>
    </row>
    <row r="26" spans="1:27" x14ac:dyDescent="0.3">
      <c r="I26" s="54">
        <f t="shared" si="4"/>
        <v>3774</v>
      </c>
      <c r="J26" s="54">
        <f t="shared" si="4"/>
        <v>10904</v>
      </c>
      <c r="K26" s="54">
        <f t="shared" si="4"/>
        <v>8921</v>
      </c>
      <c r="L26" s="54">
        <f t="shared" si="4"/>
        <v>738</v>
      </c>
      <c r="N26" s="56"/>
      <c r="O26" s="56"/>
      <c r="P26" s="56"/>
    </row>
    <row r="27" spans="1:27" x14ac:dyDescent="0.3">
      <c r="I27" s="54">
        <f t="shared" si="4"/>
        <v>9918</v>
      </c>
      <c r="J27" s="54">
        <f t="shared" si="4"/>
        <v>9918</v>
      </c>
      <c r="K27" s="54">
        <f t="shared" si="4"/>
        <v>7439</v>
      </c>
      <c r="L27" s="54">
        <f t="shared" si="4"/>
        <v>661</v>
      </c>
    </row>
    <row r="28" spans="1:27" x14ac:dyDescent="0.3">
      <c r="I28" s="54">
        <f t="shared" si="4"/>
        <v>4272</v>
      </c>
      <c r="J28" s="54">
        <f t="shared" si="4"/>
        <v>12817</v>
      </c>
      <c r="K28" s="54">
        <f t="shared" si="4"/>
        <v>5127</v>
      </c>
      <c r="L28" s="54">
        <f t="shared" si="4"/>
        <v>503</v>
      </c>
    </row>
    <row r="29" spans="1:27" x14ac:dyDescent="0.3">
      <c r="I29" s="54">
        <f t="shared" si="4"/>
        <v>6650</v>
      </c>
      <c r="J29" s="54">
        <f t="shared" si="4"/>
        <v>8867</v>
      </c>
      <c r="K29" s="54">
        <f t="shared" si="4"/>
        <v>8867</v>
      </c>
      <c r="L29" s="54">
        <f t="shared" si="4"/>
        <v>782</v>
      </c>
    </row>
    <row r="30" spans="1:27" x14ac:dyDescent="0.3">
      <c r="I30" s="54">
        <f t="shared" si="4"/>
        <v>10170</v>
      </c>
      <c r="J30" s="54">
        <f t="shared" si="4"/>
        <v>16951</v>
      </c>
      <c r="K30" s="54">
        <f t="shared" si="4"/>
        <v>25426</v>
      </c>
      <c r="L30" s="54">
        <f t="shared" si="4"/>
        <v>1082</v>
      </c>
    </row>
    <row r="31" spans="1:27" x14ac:dyDescent="0.3">
      <c r="I31" s="54">
        <f t="shared" si="4"/>
        <v>6319</v>
      </c>
      <c r="J31" s="54">
        <f t="shared" si="4"/>
        <v>12639</v>
      </c>
      <c r="K31" s="54">
        <f t="shared" si="4"/>
        <v>12639</v>
      </c>
      <c r="L31" s="54">
        <f t="shared" si="4"/>
        <v>862</v>
      </c>
    </row>
    <row r="32" spans="1:27" x14ac:dyDescent="0.3">
      <c r="I32" s="54">
        <f t="shared" si="4"/>
        <v>5077</v>
      </c>
      <c r="J32" s="54">
        <f t="shared" si="4"/>
        <v>7615</v>
      </c>
      <c r="K32" s="54">
        <f t="shared" si="4"/>
        <v>3808</v>
      </c>
      <c r="L32" s="54">
        <f t="shared" si="4"/>
        <v>508</v>
      </c>
    </row>
    <row r="33" spans="9:12" x14ac:dyDescent="0.3">
      <c r="I33" s="54"/>
      <c r="J33" s="54"/>
      <c r="K33" s="54"/>
      <c r="L33" s="54"/>
    </row>
    <row r="34" spans="9:12" x14ac:dyDescent="0.3">
      <c r="I34" s="54"/>
      <c r="J34" s="54"/>
      <c r="K34" s="54"/>
      <c r="L34" s="54"/>
    </row>
    <row r="35" spans="9:12" x14ac:dyDescent="0.3">
      <c r="I35" s="54"/>
      <c r="J35" s="54"/>
      <c r="K35" s="54"/>
      <c r="L35" s="54"/>
    </row>
    <row r="36" spans="9:12" x14ac:dyDescent="0.3">
      <c r="I36" s="54"/>
      <c r="J36" s="54"/>
      <c r="K36" s="54"/>
      <c r="L36" s="54"/>
    </row>
    <row r="37" spans="9:12" x14ac:dyDescent="0.3">
      <c r="I37" s="54"/>
      <c r="J37" s="54"/>
      <c r="K37" s="54"/>
      <c r="L37" s="54"/>
    </row>
    <row r="38" spans="9:12" x14ac:dyDescent="0.3">
      <c r="I38" s="54"/>
      <c r="J38" s="54"/>
      <c r="K38" s="54"/>
      <c r="L38" s="54"/>
    </row>
  </sheetData>
  <mergeCells count="8">
    <mergeCell ref="B8:D8"/>
    <mergeCell ref="B9:D9"/>
    <mergeCell ref="A4:D7"/>
    <mergeCell ref="E4:H4"/>
    <mergeCell ref="I4:L4"/>
    <mergeCell ref="M4:M7"/>
    <mergeCell ref="E5:H5"/>
    <mergeCell ref="I5:L5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2023-11-17T02:03:17Z</dcterms:created>
  <dcterms:modified xsi:type="dcterms:W3CDTF">2023-11-17T02:03:23Z</dcterms:modified>
</cp:coreProperties>
</file>