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7.สถิติหญิงและชาย_66\"/>
    </mc:Choice>
  </mc:AlternateContent>
  <xr:revisionPtr revIDLastSave="0" documentId="8_{5D5C0C47-6CB3-4DDE-BE6C-06CF6A708907}" xr6:coauthVersionLast="47" xr6:coauthVersionMax="47" xr10:uidLastSave="{00000000-0000-0000-0000-000000000000}"/>
  <bookViews>
    <workbookView xWindow="-120" yWindow="-120" windowWidth="20730" windowHeight="11160" xr2:uid="{970D6288-C2E2-441B-B90A-1A6188838436}"/>
  </bookViews>
  <sheets>
    <sheet name="T-7.2" sheetId="1" r:id="rId1"/>
  </sheets>
  <definedNames>
    <definedName name="_xlnm.Print_Area" localSheetId="0">'T-7.2'!$A$1:$S$18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O15" i="1"/>
  <c r="K15" i="1"/>
  <c r="N15" i="1" s="1"/>
  <c r="J15" i="1"/>
  <c r="I15" i="1"/>
  <c r="E15" i="1"/>
  <c r="H15" i="1" s="1"/>
</calcChain>
</file>

<file path=xl/sharedStrings.xml><?xml version="1.0" encoding="utf-8"?>
<sst xmlns="http://schemas.openxmlformats.org/spreadsheetml/2006/main" count="48" uniqueCount="26">
  <si>
    <t>ตาราง</t>
  </si>
  <si>
    <t>การเกิดมีชีพ การตาย จำแนกตามเพศ พ.ศ. 2561 - 2565</t>
  </si>
  <si>
    <t>Table</t>
  </si>
  <si>
    <t>Livebirth and Death by Sex: 2018 - 2022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</si>
  <si>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</si>
  <si>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</si>
  <si>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</si>
  <si>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</si>
  <si>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</si>
  <si>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</si>
  <si>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</si>
  <si>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</si>
  <si>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</si>
  <si>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</si>
  <si>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</si>
  <si>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</si>
  <si>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</si>
  <si>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</si>
  <si>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>2561</t>
  </si>
  <si>
    <t>2562</t>
  </si>
  <si>
    <t>2563</t>
  </si>
  <si>
    <t>2564</t>
  </si>
  <si>
    <t>2565</t>
  </si>
  <si>
    <t xml:space="preserve">ที่มา:  </t>
  </si>
  <si>
    <t>สำนักงานสาธารณสุขจังหวัดหนองคาย</t>
  </si>
  <si>
    <t xml:space="preserve"> 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</si>
</sst>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7"/>
      <name val="TH SarabunPSK"/>
      <family val="2"/>
    </font>
    <font>
      <b/>
      <sz val="9"/>
      <name val="TH SarabunPSK"/>
      <family val="2"/>
    </font>
    <font>
      <sz val="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5" fillId="0" borderId="0" xfId="1" quotePrefix="1" applyFont="1" applyAlignment="1">
      <alignment vertical="top"/>
    </xf>
    <xf numFmtId="165" fontId="5" fillId="0" borderId="7" xfId="2" applyNumberFormat="1" applyFont="1" applyBorder="1" applyAlignment="1">
      <alignment horizontal="right" vertical="justify" indent="1"/>
    </xf>
    <xf numFmtId="165" fontId="5" fillId="0" borderId="14" xfId="2" applyNumberFormat="1" applyFont="1" applyBorder="1" applyAlignment="1">
      <alignment horizontal="right" vertical="justify" indent="1"/>
    </xf>
    <xf numFmtId="164" fontId="5" fillId="0" borderId="7" xfId="2" applyFont="1" applyBorder="1" applyAlignment="1">
      <alignment horizontal="right" vertical="justify" indent="1"/>
    </xf>
    <xf numFmtId="0" fontId="5" fillId="0" borderId="7" xfId="1" applyFont="1" applyBorder="1" applyAlignment="1">
      <alignment horizontal="center" vertical="top"/>
    </xf>
    <xf numFmtId="164" fontId="5" fillId="0" borderId="14" xfId="2" applyFont="1" applyBorder="1" applyAlignment="1">
      <alignment horizontal="right" vertical="justify" indent="1"/>
    </xf>
    <xf numFmtId="165" fontId="5" fillId="0" borderId="0" xfId="2" applyNumberFormat="1" applyFont="1" applyAlignment="1">
      <alignment horizontal="right" vertical="justify" indent="1"/>
    </xf>
    <xf numFmtId="0" fontId="6" fillId="0" borderId="0" xfId="1" applyFont="1" applyAlignment="1">
      <alignment vertical="center"/>
    </xf>
    <xf numFmtId="165" fontId="5" fillId="0" borderId="0" xfId="1" applyNumberFormat="1" applyFont="1" applyAlignment="1">
      <alignment vertical="center"/>
    </xf>
    <xf numFmtId="165" fontId="5" fillId="0" borderId="14" xfId="2" applyNumberFormat="1" applyFont="1" applyFill="1" applyBorder="1" applyAlignment="1">
      <alignment horizontal="right" vertical="justify" indent="1"/>
    </xf>
    <xf numFmtId="164" fontId="5" fillId="0" borderId="7" xfId="2" applyFont="1" applyFill="1" applyBorder="1" applyAlignment="1">
      <alignment horizontal="right" vertical="justify" indent="1"/>
    </xf>
    <xf numFmtId="164" fontId="5" fillId="0" borderId="14" xfId="2" applyFont="1" applyFill="1" applyBorder="1" applyAlignment="1">
      <alignment horizontal="right" vertical="justify" indent="1"/>
    </xf>
    <xf numFmtId="165" fontId="5" fillId="0" borderId="0" xfId="2" applyNumberFormat="1" applyFont="1" applyFill="1" applyAlignment="1">
      <alignment horizontal="right" vertical="justify" indent="1"/>
    </xf>
    <xf numFmtId="165" fontId="5" fillId="0" borderId="7" xfId="2" applyNumberFormat="1" applyFont="1" applyFill="1" applyBorder="1" applyAlignment="1">
      <alignment horizontal="right" vertical="justify" indent="1"/>
    </xf>
    <xf numFmtId="165" fontId="5" fillId="0" borderId="14" xfId="3" applyNumberFormat="1" applyFont="1" applyBorder="1" applyAlignment="1">
      <alignment horizontal="right" vertical="justify" indent="1"/>
    </xf>
    <xf numFmtId="165" fontId="5" fillId="0" borderId="14" xfId="3" applyNumberFormat="1" applyFont="1" applyFill="1" applyBorder="1" applyAlignment="1">
      <alignment horizontal="right" vertical="justify" indent="1"/>
    </xf>
    <xf numFmtId="164" fontId="5" fillId="0" borderId="14" xfId="3" applyFont="1" applyFill="1" applyBorder="1" applyAlignment="1">
      <alignment horizontal="right" vertical="justify" indent="1"/>
    </xf>
    <xf numFmtId="164" fontId="5" fillId="0" borderId="7" xfId="3" applyFont="1" applyFill="1" applyBorder="1" applyAlignment="1">
      <alignment horizontal="right" vertical="justify" indent="1"/>
    </xf>
    <xf numFmtId="165" fontId="5" fillId="0" borderId="7" xfId="3" applyNumberFormat="1" applyFont="1" applyFill="1" applyBorder="1" applyAlignment="1">
      <alignment horizontal="right" vertical="justify" indent="1"/>
    </xf>
    <xf numFmtId="0" fontId="4" fillId="0" borderId="14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1" xfId="1" applyFont="1" applyBorder="1"/>
    <xf numFmtId="0" fontId="7" fillId="0" borderId="0" xfId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5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vertical="center"/>
    </xf>
    <xf numFmtId="165" fontId="2" fillId="0" borderId="0" xfId="1" applyNumberFormat="1" applyFont="1"/>
    <xf numFmtId="164" fontId="2" fillId="0" borderId="0" xfId="1" applyNumberFormat="1" applyFont="1"/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/>
    <xf numFmtId="0" fontId="7" fillId="0" borderId="0" xfId="1" applyFont="1"/>
  </cellXfs>
  <cellStyles count="4">
    <cellStyle name="Comma 2 2" xfId="3" xr:uid="{C5530FF5-C7B3-4911-9466-28AF0100A386}"/>
    <cellStyle name="Comma 3" xfId="2" xr:uid="{01CB2C88-0D72-478C-A3B5-5D65EB3A6E2D}"/>
    <cellStyle name="Normal" xfId="0" builtinId="0"/>
    <cellStyle name="Normal 2" xfId="1" xr:uid="{797C368F-485D-4BDA-85DD-B9E0814822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55304</xdr:colOff>
      <xdr:row>0</xdr:row>
      <xdr:rowOff>19049</xdr:rowOff>
    </xdr:from>
    <xdr:to>
      <xdr:col>19</xdr:col>
      <xdr:colOff>415304</xdr:colOff>
      <xdr:row>2</xdr:row>
      <xdr:rowOff>226799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20D6CC98-72BD-46E4-8445-1ADEC76E65C9}"/>
            </a:ext>
          </a:extLst>
        </xdr:cNvPr>
        <xdr:cNvGrpSpPr/>
      </xdr:nvGrpSpPr>
      <xdr:grpSpPr>
        <a:xfrm>
          <a:off x="10350963" y="19049"/>
          <a:ext cx="360000" cy="692659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E746D7-138C-4B26-9D4F-7C35C2FEB974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92E42EE-31F0-4E7B-A3D6-300BD0711883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25</xdr:col>
      <xdr:colOff>281610</xdr:colOff>
      <xdr:row>10</xdr:row>
      <xdr:rowOff>16566</xdr:rowOff>
    </xdr:from>
    <xdr:to>
      <xdr:col>28</xdr:col>
      <xdr:colOff>66262</xdr:colOff>
      <xdr:row>11</xdr:row>
      <xdr:rowOff>207065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08C3CD-97CF-4008-BDC2-B8693CBB93D6}"/>
            </a:ext>
          </a:extLst>
        </xdr:cNvPr>
        <xdr:cNvSpPr txBox="1"/>
      </xdr:nvSpPr>
      <xdr:spPr>
        <a:xfrm>
          <a:off x="14073810" y="2569266"/>
          <a:ext cx="1613452" cy="8000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ใส่ข้อมูลเพิ่มเติม ปี </a:t>
          </a:r>
          <a:r>
            <a:rPr lang="en-US" sz="1100">
              <a:solidFill>
                <a:srgbClr val="FF0000"/>
              </a:solidFill>
            </a:rPr>
            <a:t>2564</a:t>
          </a:r>
          <a:endParaRPr lang="th-TH" sz="1100">
            <a:solidFill>
              <a:srgbClr val="FF0000"/>
            </a:solidFill>
          </a:endParaRPr>
        </a:p>
        <a:p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03E0-BC16-4A7A-970B-751D3526F915}">
  <dimension ref="A1:W39"/>
  <sheetViews>
    <sheetView showGridLines="0" tabSelected="1" view="pageBreakPreview" topLeftCell="A7" zoomScale="110" zoomScaleNormal="80" zoomScaleSheetLayoutView="110" workbookViewId="0">
      <selection activeCell="R20" sqref="R20"/>
    </sheetView>
  </sheetViews>
  <sheetFormatPr defaultColWidth="9.140625" defaultRowHeight="18.75" x14ac:dyDescent="0.3"/>
  <cols>
    <col min="1" max="1" width="0.85546875" style="1" customWidth="1"/>
    <col min="2" max="2" width="5.85546875" style="1" customWidth="1"/>
    <col min="3" max="3" width="5" style="1" customWidth="1"/>
    <col min="4" max="4" width="8.5703125" style="1" customWidth="1"/>
    <col min="5" max="7" width="8.85546875" style="1" customWidth="1"/>
    <col min="8" max="10" width="8.7109375" style="1" customWidth="1"/>
    <col min="11" max="11" width="8.5703125" style="1" customWidth="1"/>
    <col min="12" max="16" width="8.7109375" style="1" customWidth="1"/>
    <col min="17" max="17" width="20.7109375" style="1" customWidth="1"/>
    <col min="18" max="18" width="1.85546875" style="1" customWidth="1"/>
    <col min="19" max="20" width="6.7109375" style="1" customWidth="1"/>
    <col min="21" max="16384" width="9.140625" style="1"/>
  </cols>
  <sheetData>
    <row r="1" spans="1:23" x14ac:dyDescent="0.3">
      <c r="R1" s="2"/>
      <c r="S1" s="2"/>
      <c r="T1" s="2"/>
    </row>
    <row r="2" spans="1:23" s="2" customFormat="1" x14ac:dyDescent="0.3">
      <c r="B2" s="2" t="s">
        <v>0</v>
      </c>
      <c r="C2" s="3">
        <v>7.2</v>
      </c>
      <c r="D2" s="2" t="s">
        <v>1</v>
      </c>
    </row>
    <row r="3" spans="1:23" s="2" customFormat="1" x14ac:dyDescent="0.3">
      <c r="B3" s="2" t="s">
        <v>2</v>
      </c>
      <c r="C3" s="3">
        <v>7.2</v>
      </c>
      <c r="D3" s="2" t="s">
        <v>3</v>
      </c>
      <c r="R3" s="1"/>
      <c r="S3" s="1"/>
      <c r="T3" s="1"/>
    </row>
    <row r="4" spans="1:23" s="4" customFormat="1" ht="8.25" x14ac:dyDescent="0.15"/>
    <row r="5" spans="1:23" s="10" customFormat="1" ht="25.5" customHeight="1" x14ac:dyDescent="0.25">
      <c r="A5" s="5"/>
      <c r="B5" s="5"/>
      <c r="C5" s="5"/>
      <c r="D5" s="5"/>
      <c r="E5" s="6" t="s">
        <v>4</v>
      </c>
      <c r="F5" s="7"/>
      <c r="G5" s="7"/>
      <c r="H5" s="7"/>
      <c r="I5" s="7"/>
      <c r="J5" s="8"/>
      <c r="K5" s="6" t="s">
        <v>5</v>
      </c>
      <c r="L5" s="7"/>
      <c r="M5" s="7"/>
      <c r="N5" s="7"/>
      <c r="O5" s="7"/>
      <c r="P5" s="7"/>
      <c r="Q5" s="9" t="s">
        <v>6</v>
      </c>
    </row>
    <row r="6" spans="1:23" s="10" customFormat="1" ht="25.5" customHeight="1" x14ac:dyDescent="0.25">
      <c r="E6" s="11" t="s">
        <v>7</v>
      </c>
      <c r="F6" s="12"/>
      <c r="G6" s="13"/>
      <c r="H6" s="9" t="s">
        <v>8</v>
      </c>
      <c r="I6" s="14"/>
      <c r="J6" s="15"/>
      <c r="K6" s="11" t="s">
        <v>7</v>
      </c>
      <c r="L6" s="12"/>
      <c r="M6" s="13"/>
      <c r="N6" s="9" t="s">
        <v>8</v>
      </c>
      <c r="O6" s="14"/>
      <c r="P6" s="15"/>
      <c r="Q6" s="16"/>
    </row>
    <row r="7" spans="1:23" s="10" customFormat="1" ht="25.5" customHeight="1" x14ac:dyDescent="0.25">
      <c r="A7" s="17" t="s">
        <v>9</v>
      </c>
      <c r="B7" s="17"/>
      <c r="C7" s="17"/>
      <c r="D7" s="17"/>
      <c r="E7" s="18" t="s">
        <v>10</v>
      </c>
      <c r="F7" s="19"/>
      <c r="G7" s="20"/>
      <c r="H7" s="21" t="s">
        <v>11</v>
      </c>
      <c r="I7" s="22"/>
      <c r="J7" s="23"/>
      <c r="K7" s="18" t="s">
        <v>10</v>
      </c>
      <c r="L7" s="19"/>
      <c r="M7" s="20"/>
      <c r="N7" s="21" t="s">
        <v>11</v>
      </c>
      <c r="O7" s="22"/>
      <c r="P7" s="23"/>
      <c r="Q7" s="16"/>
    </row>
    <row r="8" spans="1:23" s="10" customFormat="1" ht="25.5" customHeight="1" x14ac:dyDescent="0.25">
      <c r="A8" s="17"/>
      <c r="B8" s="17"/>
      <c r="C8" s="17"/>
      <c r="D8" s="24"/>
      <c r="E8" s="25" t="s">
        <v>12</v>
      </c>
      <c r="F8" s="25" t="s">
        <v>13</v>
      </c>
      <c r="G8" s="26" t="s">
        <v>14</v>
      </c>
      <c r="H8" s="25" t="s">
        <v>12</v>
      </c>
      <c r="I8" s="25" t="s">
        <v>13</v>
      </c>
      <c r="J8" s="26" t="s">
        <v>14</v>
      </c>
      <c r="K8" s="25" t="s">
        <v>12</v>
      </c>
      <c r="L8" s="25" t="s">
        <v>13</v>
      </c>
      <c r="M8" s="26" t="s">
        <v>14</v>
      </c>
      <c r="N8" s="25" t="s">
        <v>12</v>
      </c>
      <c r="O8" s="25" t="s">
        <v>13</v>
      </c>
      <c r="P8" s="25" t="s">
        <v>14</v>
      </c>
      <c r="Q8" s="16"/>
    </row>
    <row r="9" spans="1:23" s="10" customFormat="1" ht="25.5" customHeight="1" x14ac:dyDescent="0.25">
      <c r="A9" s="27"/>
      <c r="B9" s="27"/>
      <c r="C9" s="27"/>
      <c r="D9" s="27"/>
      <c r="E9" s="28" t="s">
        <v>15</v>
      </c>
      <c r="F9" s="28" t="s">
        <v>16</v>
      </c>
      <c r="G9" s="29" t="s">
        <v>17</v>
      </c>
      <c r="H9" s="28" t="s">
        <v>15</v>
      </c>
      <c r="I9" s="28" t="s">
        <v>16</v>
      </c>
      <c r="J9" s="29" t="s">
        <v>17</v>
      </c>
      <c r="K9" s="28" t="s">
        <v>15</v>
      </c>
      <c r="L9" s="28" t="s">
        <v>16</v>
      </c>
      <c r="M9" s="29" t="s">
        <v>17</v>
      </c>
      <c r="N9" s="28" t="s">
        <v>15</v>
      </c>
      <c r="O9" s="28" t="s">
        <v>16</v>
      </c>
      <c r="P9" s="28" t="s">
        <v>17</v>
      </c>
      <c r="Q9" s="21"/>
    </row>
    <row r="10" spans="1:23" s="30" customFormat="1" ht="9" customHeight="1" x14ac:dyDescent="0.25">
      <c r="E10" s="31"/>
      <c r="F10" s="31"/>
      <c r="G10" s="32"/>
      <c r="H10" s="31"/>
      <c r="I10" s="31"/>
      <c r="J10" s="32"/>
      <c r="K10" s="31"/>
      <c r="L10" s="31"/>
      <c r="M10" s="32"/>
      <c r="N10" s="31"/>
      <c r="O10" s="31"/>
      <c r="P10" s="31"/>
      <c r="Q10" s="31"/>
    </row>
    <row r="11" spans="1:23" s="10" customFormat="1" ht="48" customHeight="1" x14ac:dyDescent="0.25">
      <c r="C11" s="33" t="s">
        <v>18</v>
      </c>
      <c r="E11" s="34">
        <v>4209</v>
      </c>
      <c r="F11" s="35">
        <v>2149</v>
      </c>
      <c r="G11" s="35">
        <v>2060</v>
      </c>
      <c r="H11" s="36">
        <v>8.06</v>
      </c>
      <c r="I11" s="36">
        <v>8.27</v>
      </c>
      <c r="J11" s="36">
        <v>7.85</v>
      </c>
      <c r="K11" s="34">
        <v>3595</v>
      </c>
      <c r="L11" s="34">
        <v>2037</v>
      </c>
      <c r="M11" s="35">
        <v>1558</v>
      </c>
      <c r="N11" s="36">
        <v>6.89</v>
      </c>
      <c r="O11" s="36">
        <v>7.84</v>
      </c>
      <c r="P11" s="36">
        <v>5.94</v>
      </c>
      <c r="Q11" s="37">
        <v>2018</v>
      </c>
    </row>
    <row r="12" spans="1:23" s="10" customFormat="1" ht="48" customHeight="1" x14ac:dyDescent="0.25">
      <c r="C12" s="33" t="s">
        <v>19</v>
      </c>
      <c r="E12" s="35">
        <v>3784</v>
      </c>
      <c r="F12" s="35">
        <v>1945</v>
      </c>
      <c r="G12" s="35">
        <v>1839</v>
      </c>
      <c r="H12" s="36">
        <v>7.24</v>
      </c>
      <c r="I12" s="36">
        <v>7.49</v>
      </c>
      <c r="J12" s="38">
        <v>7.01</v>
      </c>
      <c r="K12" s="39">
        <v>3859</v>
      </c>
      <c r="L12" s="34">
        <v>2308</v>
      </c>
      <c r="M12" s="35">
        <v>1551</v>
      </c>
      <c r="N12" s="36">
        <v>7.39</v>
      </c>
      <c r="O12" s="36">
        <v>8.8800000000000008</v>
      </c>
      <c r="P12" s="36">
        <v>5.91</v>
      </c>
      <c r="Q12" s="37">
        <v>2019</v>
      </c>
      <c r="R12" s="40"/>
      <c r="S12" s="40"/>
      <c r="T12" s="40"/>
      <c r="W12" s="41"/>
    </row>
    <row r="13" spans="1:23" s="10" customFormat="1" ht="48" customHeight="1" x14ac:dyDescent="0.25">
      <c r="C13" s="33" t="s">
        <v>20</v>
      </c>
      <c r="E13" s="42">
        <v>3923</v>
      </c>
      <c r="F13" s="42">
        <v>1963</v>
      </c>
      <c r="G13" s="42">
        <v>1960</v>
      </c>
      <c r="H13" s="43">
        <v>7.58</v>
      </c>
      <c r="I13" s="43">
        <v>11.38</v>
      </c>
      <c r="J13" s="44">
        <v>5.66</v>
      </c>
      <c r="K13" s="45">
        <v>3393</v>
      </c>
      <c r="L13" s="46">
        <v>1973</v>
      </c>
      <c r="M13" s="42">
        <v>1420</v>
      </c>
      <c r="N13" s="43">
        <v>9.8000000000000007</v>
      </c>
      <c r="O13" s="43">
        <v>3.81</v>
      </c>
      <c r="P13" s="43">
        <v>8.23</v>
      </c>
      <c r="Q13" s="37">
        <v>2020</v>
      </c>
      <c r="R13" s="40"/>
      <c r="S13" s="40"/>
      <c r="T13" s="40"/>
    </row>
    <row r="14" spans="1:23" s="10" customFormat="1" ht="48" customHeight="1" x14ac:dyDescent="0.25">
      <c r="C14" s="33" t="s">
        <v>21</v>
      </c>
      <c r="E14" s="47">
        <v>3661</v>
      </c>
      <c r="F14" s="48">
        <v>1771</v>
      </c>
      <c r="G14" s="48">
        <v>1890</v>
      </c>
      <c r="H14" s="49">
        <v>6.81</v>
      </c>
      <c r="I14" s="49">
        <v>10.02</v>
      </c>
      <c r="J14" s="49">
        <v>5.6</v>
      </c>
      <c r="K14" s="48">
        <v>3980</v>
      </c>
      <c r="L14" s="48">
        <v>2108</v>
      </c>
      <c r="M14" s="48">
        <v>1872</v>
      </c>
      <c r="N14" s="49">
        <v>7.59</v>
      </c>
      <c r="O14" s="49">
        <v>8.09</v>
      </c>
      <c r="P14" s="49">
        <v>7.15</v>
      </c>
      <c r="Q14" s="37">
        <v>2021</v>
      </c>
      <c r="R14" s="40"/>
      <c r="S14" s="40"/>
      <c r="T14" s="40"/>
    </row>
    <row r="15" spans="1:23" s="10" customFormat="1" ht="48" customHeight="1" x14ac:dyDescent="0.25">
      <c r="C15" s="33" t="s">
        <v>22</v>
      </c>
      <c r="E15" s="47">
        <f>SUM(F15:G15)</f>
        <v>3360</v>
      </c>
      <c r="F15" s="48">
        <v>1719</v>
      </c>
      <c r="G15" s="48">
        <v>1641</v>
      </c>
      <c r="H15" s="50">
        <f>E15/E20*1000</f>
        <v>6.5142159191151521</v>
      </c>
      <c r="I15" s="50">
        <f>F15/E20*1000</f>
        <v>3.33271939433302</v>
      </c>
      <c r="J15" s="50">
        <f>G15/E20*1000</f>
        <v>3.1814965247821325</v>
      </c>
      <c r="K15" s="48">
        <f>SUM(L15:M15)</f>
        <v>4245</v>
      </c>
      <c r="L15" s="51">
        <v>2452</v>
      </c>
      <c r="M15" s="48">
        <v>1793</v>
      </c>
      <c r="N15" s="50">
        <f>K15/E20*1000</f>
        <v>8.2300138620963743</v>
      </c>
      <c r="O15" s="50">
        <f>L15/E20*1000</f>
        <v>4.7538266171637957</v>
      </c>
      <c r="P15" s="50">
        <f>M15/E20*1000</f>
        <v>3.4761872449325799</v>
      </c>
      <c r="Q15" s="37">
        <v>2022</v>
      </c>
      <c r="R15" s="40"/>
      <c r="S15" s="40"/>
      <c r="T15" s="40"/>
    </row>
    <row r="16" spans="1:23" s="4" customFormat="1" ht="8.25" x14ac:dyDescent="0.15">
      <c r="E16" s="52"/>
      <c r="F16" s="52"/>
      <c r="G16" s="52"/>
      <c r="H16" s="53"/>
      <c r="I16" s="53"/>
      <c r="J16" s="52"/>
      <c r="L16" s="53"/>
      <c r="M16" s="52"/>
      <c r="N16" s="53"/>
      <c r="O16" s="53"/>
      <c r="P16" s="53"/>
      <c r="Q16" s="54"/>
      <c r="R16" s="30"/>
      <c r="S16" s="30"/>
      <c r="T16" s="30"/>
    </row>
    <row r="17" spans="1:22" s="4" customFormat="1" ht="8.25" x14ac:dyDescent="0.1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30"/>
      <c r="S17" s="30"/>
      <c r="T17" s="30"/>
    </row>
    <row r="18" spans="1:22" s="56" customFormat="1" ht="15.75" x14ac:dyDescent="0.25">
      <c r="C18" s="56" t="s">
        <v>23</v>
      </c>
      <c r="D18" s="56" t="s">
        <v>24</v>
      </c>
      <c r="K18" s="56" t="s">
        <v>25</v>
      </c>
      <c r="V18" s="57"/>
    </row>
    <row r="19" spans="1:22" x14ac:dyDescent="0.3">
      <c r="B19" s="58"/>
      <c r="C19" s="59"/>
      <c r="R19" s="60"/>
      <c r="S19" s="60"/>
      <c r="T19" s="60"/>
    </row>
    <row r="20" spans="1:22" x14ac:dyDescent="0.3">
      <c r="B20" s="58"/>
      <c r="E20" s="1">
        <v>515795</v>
      </c>
      <c r="F20" s="61"/>
      <c r="H20" s="62"/>
      <c r="I20" s="62"/>
      <c r="J20" s="62"/>
      <c r="N20" s="62"/>
      <c r="O20" s="62"/>
      <c r="P20" s="62"/>
      <c r="R20" s="60"/>
      <c r="S20" s="60"/>
      <c r="T20" s="60"/>
    </row>
    <row r="21" spans="1:22" x14ac:dyDescent="0.3">
      <c r="H21" s="62"/>
      <c r="I21" s="62"/>
      <c r="J21" s="62"/>
      <c r="N21" s="62"/>
      <c r="O21" s="62"/>
      <c r="P21" s="62"/>
      <c r="R21" s="60"/>
      <c r="S21" s="60"/>
      <c r="T21" s="60"/>
    </row>
    <row r="22" spans="1:22" x14ac:dyDescent="0.3">
      <c r="H22" s="62"/>
      <c r="I22" s="62"/>
      <c r="J22" s="62"/>
      <c r="N22" s="62"/>
      <c r="O22" s="62"/>
      <c r="P22" s="62"/>
      <c r="R22" s="60"/>
      <c r="S22" s="60"/>
      <c r="T22" s="60"/>
    </row>
    <row r="23" spans="1:22" x14ac:dyDescent="0.3">
      <c r="H23" s="62"/>
      <c r="I23" s="62"/>
      <c r="J23" s="62"/>
      <c r="N23" s="62"/>
      <c r="O23" s="62"/>
      <c r="P23" s="62"/>
      <c r="R23" s="60"/>
      <c r="S23" s="60"/>
      <c r="T23" s="60"/>
    </row>
    <row r="24" spans="1:22" x14ac:dyDescent="0.3">
      <c r="H24" s="62"/>
      <c r="I24" s="62"/>
      <c r="J24" s="62"/>
      <c r="N24" s="62"/>
      <c r="O24" s="62"/>
      <c r="P24" s="62"/>
      <c r="R24" s="60"/>
      <c r="S24" s="60"/>
      <c r="T24" s="60"/>
    </row>
    <row r="25" spans="1:22" x14ac:dyDescent="0.3">
      <c r="H25" s="62"/>
      <c r="I25" s="62"/>
      <c r="J25" s="62"/>
      <c r="R25" s="63"/>
      <c r="S25" s="63"/>
      <c r="T25" s="63"/>
    </row>
    <row r="26" spans="1:22" x14ac:dyDescent="0.3">
      <c r="H26" s="62"/>
      <c r="I26" s="62"/>
      <c r="J26" s="62"/>
      <c r="R26" s="64"/>
      <c r="S26" s="64"/>
      <c r="T26" s="64"/>
    </row>
    <row r="27" spans="1:22" x14ac:dyDescent="0.3">
      <c r="H27" s="62"/>
      <c r="I27" s="62"/>
      <c r="J27" s="62"/>
      <c r="R27" s="60"/>
      <c r="S27" s="60"/>
      <c r="T27" s="60"/>
    </row>
    <row r="28" spans="1:22" x14ac:dyDescent="0.3">
      <c r="H28" s="62"/>
      <c r="I28" s="62"/>
      <c r="J28" s="62"/>
      <c r="R28" s="60"/>
      <c r="S28" s="60"/>
      <c r="T28" s="60"/>
    </row>
    <row r="29" spans="1:22" x14ac:dyDescent="0.3">
      <c r="H29" s="62"/>
      <c r="I29" s="62"/>
      <c r="J29" s="62"/>
      <c r="R29" s="60"/>
      <c r="S29" s="60"/>
      <c r="T29" s="60"/>
    </row>
    <row r="30" spans="1:22" x14ac:dyDescent="0.3">
      <c r="H30" s="62"/>
      <c r="I30" s="62"/>
      <c r="J30" s="62"/>
      <c r="R30" s="60"/>
      <c r="S30" s="60"/>
      <c r="T30" s="60"/>
    </row>
    <row r="31" spans="1:22" x14ac:dyDescent="0.3">
      <c r="R31" s="60"/>
      <c r="S31" s="60"/>
      <c r="T31" s="60"/>
    </row>
    <row r="32" spans="1:22" x14ac:dyDescent="0.3">
      <c r="R32" s="60"/>
      <c r="S32" s="60"/>
      <c r="T32" s="60"/>
    </row>
    <row r="33" spans="18:20" x14ac:dyDescent="0.3">
      <c r="R33" s="60"/>
      <c r="S33" s="60"/>
      <c r="T33" s="60"/>
    </row>
    <row r="34" spans="18:20" x14ac:dyDescent="0.3">
      <c r="R34" s="60"/>
      <c r="S34" s="60"/>
      <c r="T34" s="60"/>
    </row>
    <row r="35" spans="18:20" x14ac:dyDescent="0.3">
      <c r="R35" s="60"/>
      <c r="S35" s="60"/>
      <c r="T35" s="60"/>
    </row>
    <row r="36" spans="18:20" x14ac:dyDescent="0.3">
      <c r="R36" s="65"/>
      <c r="S36" s="65"/>
      <c r="T36" s="65"/>
    </row>
    <row r="37" spans="18:20" x14ac:dyDescent="0.3">
      <c r="R37" s="65"/>
      <c r="S37" s="65"/>
      <c r="T37" s="65"/>
    </row>
    <row r="38" spans="18:20" x14ac:dyDescent="0.3">
      <c r="R38" s="66"/>
      <c r="S38" s="66"/>
      <c r="T38" s="66"/>
    </row>
    <row r="39" spans="18:20" x14ac:dyDescent="0.3">
      <c r="R39" s="66"/>
      <c r="S39" s="66"/>
      <c r="T39" s="66"/>
    </row>
  </sheetData>
  <mergeCells count="13">
    <mergeCell ref="A7:D7"/>
    <mergeCell ref="E7:G7"/>
    <mergeCell ref="H7:J7"/>
    <mergeCell ref="K7:M7"/>
    <mergeCell ref="N7:P7"/>
    <mergeCell ref="A8:D8"/>
    <mergeCell ref="E5:J5"/>
    <mergeCell ref="K5:P5"/>
    <mergeCell ref="Q5:Q9"/>
    <mergeCell ref="E6:G6"/>
    <mergeCell ref="H6:J6"/>
    <mergeCell ref="K6:M6"/>
    <mergeCell ref="N6:P6"/>
  </mergeCells>
  <printOptions horizontalCentered="1"/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2023-11-17T02:05:55Z</dcterms:created>
  <dcterms:modified xsi:type="dcterms:W3CDTF">2023-11-17T02:06:02Z</dcterms:modified>
</cp:coreProperties>
</file>